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<sst xmlns="http://schemas.openxmlformats.org/spreadsheetml/2006/main" count="403" uniqueCount="115">
  <si>
    <t>Name</t>
  </si>
  <si>
    <t>Division</t>
  </si>
  <si>
    <t>Weight Class</t>
  </si>
  <si>
    <t>PL/BP</t>
  </si>
  <si>
    <t>Equip</t>
  </si>
  <si>
    <t>Best Squat</t>
  </si>
  <si>
    <t>Best Bench</t>
  </si>
  <si>
    <t>Best Deadlift</t>
  </si>
  <si>
    <t>Total</t>
  </si>
  <si>
    <t>Weight</t>
  </si>
  <si>
    <t>Wilks</t>
  </si>
  <si>
    <t>Ceoff.</t>
  </si>
  <si>
    <t>Joya Weil</t>
  </si>
  <si>
    <t xml:space="preserve">Open </t>
  </si>
  <si>
    <t>PL</t>
  </si>
  <si>
    <t>N</t>
  </si>
  <si>
    <t>Kristina Malinowski</t>
  </si>
  <si>
    <t xml:space="preserve">Collegiate </t>
  </si>
  <si>
    <t>Y</t>
  </si>
  <si>
    <t xml:space="preserve">JoAnne Sutkin </t>
  </si>
  <si>
    <t xml:space="preserve">Beth Stecyna </t>
  </si>
  <si>
    <t>Nicole Bodulow</t>
  </si>
  <si>
    <t xml:space="preserve">High School </t>
  </si>
  <si>
    <t>Elizabeth Monk</t>
  </si>
  <si>
    <t>Lynne Homan</t>
  </si>
  <si>
    <t>Annemarie Kemmerer</t>
  </si>
  <si>
    <t>Christina Pollick</t>
  </si>
  <si>
    <t>Darline Buchannon</t>
  </si>
  <si>
    <t>Open</t>
  </si>
  <si>
    <t>Maryann Wieckosky</t>
  </si>
  <si>
    <t>Christine Keisling</t>
  </si>
  <si>
    <t>Alethea Schaeffer</t>
  </si>
  <si>
    <t>BP</t>
  </si>
  <si>
    <t>Amy Welcome</t>
  </si>
  <si>
    <t>Mikaela Sutkin</t>
  </si>
  <si>
    <t>Kyra Wolters</t>
  </si>
  <si>
    <r>
      <t>Collegiate,</t>
    </r>
    <r>
      <rPr>
        <sz val="11"/>
        <rFont val="Calibri"/>
        <family val="2"/>
      </rPr>
      <t xml:space="preserve"> Open</t>
    </r>
  </si>
  <si>
    <t xml:space="preserve">Victoria Tasher </t>
  </si>
  <si>
    <t>Jay White</t>
  </si>
  <si>
    <t>Robbie TomKinson</t>
  </si>
  <si>
    <t>Michael Decarlo</t>
  </si>
  <si>
    <t>Robert Keller</t>
  </si>
  <si>
    <t>Paul McColgan</t>
  </si>
  <si>
    <t xml:space="preserve">Ian Kelly </t>
  </si>
  <si>
    <t>Ben Etringer</t>
  </si>
  <si>
    <t>Christopher Ferri</t>
  </si>
  <si>
    <t>Jerry Murray</t>
  </si>
  <si>
    <t>Tyler Logan</t>
  </si>
  <si>
    <t>Nick Hirsch</t>
  </si>
  <si>
    <t>Robert Rogers</t>
  </si>
  <si>
    <t>Matthew Ferri</t>
  </si>
  <si>
    <t>Nu Akalegbere</t>
  </si>
  <si>
    <t>Open, Collegiate</t>
  </si>
  <si>
    <t>Ty Wagerle</t>
  </si>
  <si>
    <t>Matt Kovacs</t>
  </si>
  <si>
    <t>Skyler Barkman</t>
  </si>
  <si>
    <t>PL, BP</t>
  </si>
  <si>
    <t>Nick Bonavito</t>
  </si>
  <si>
    <t>Adrian Ward</t>
  </si>
  <si>
    <t>Peter Grohoski</t>
  </si>
  <si>
    <t>Anthony Scolaro</t>
  </si>
  <si>
    <t>Daniel Patrisso</t>
  </si>
  <si>
    <t>Bryon Wehman</t>
  </si>
  <si>
    <t>Andrew DiCecco</t>
  </si>
  <si>
    <t>Joseph Matteo</t>
  </si>
  <si>
    <t>Kevin Tyndall</t>
  </si>
  <si>
    <t>Nick Skursky</t>
  </si>
  <si>
    <t>Ryan Bringenberg</t>
  </si>
  <si>
    <t>Josh Myers</t>
  </si>
  <si>
    <t>Billy Lewis</t>
  </si>
  <si>
    <t xml:space="preserve">Dave Dobitsch </t>
  </si>
  <si>
    <t>Griffin Shaer</t>
  </si>
  <si>
    <t>Josh Petras</t>
  </si>
  <si>
    <t>Moe Pensak</t>
  </si>
  <si>
    <t>Joe DeMarco</t>
  </si>
  <si>
    <t>Ben Esgro</t>
  </si>
  <si>
    <t>Jesse Jeffers</t>
  </si>
  <si>
    <t>Jared Keisling</t>
  </si>
  <si>
    <t>MarshalL Roy</t>
  </si>
  <si>
    <t>David Doyle</t>
  </si>
  <si>
    <t>Tom Tretter</t>
  </si>
  <si>
    <t>Michael Sollazzo</t>
  </si>
  <si>
    <t>Bailey Becker</t>
  </si>
  <si>
    <t>Joe Barrett</t>
  </si>
  <si>
    <t>Andre Brown</t>
  </si>
  <si>
    <t>Daniel Kinney</t>
  </si>
  <si>
    <t>Morgan Pensak</t>
  </si>
  <si>
    <t>Anthony Stavenski</t>
  </si>
  <si>
    <t>Ethan Farkas</t>
  </si>
  <si>
    <r>
      <t xml:space="preserve">Open, </t>
    </r>
    <r>
      <rPr>
        <sz val="11"/>
        <rFont val="Calibri"/>
        <family val="2"/>
      </rPr>
      <t>Collegiate</t>
    </r>
  </si>
  <si>
    <t>Doug Currence</t>
  </si>
  <si>
    <t>Tyler Bledsoe</t>
  </si>
  <si>
    <t>Shane Moran</t>
  </si>
  <si>
    <t>Collegiate</t>
  </si>
  <si>
    <t>Michael Chiciak</t>
  </si>
  <si>
    <t>Donald Snyder</t>
  </si>
  <si>
    <t>Austine Skobel</t>
  </si>
  <si>
    <t>Tom Skelly</t>
  </si>
  <si>
    <t>Ryan Gill</t>
  </si>
  <si>
    <t>Bob Feeney</t>
  </si>
  <si>
    <t>Michael TomKinson</t>
  </si>
  <si>
    <t>State</t>
  </si>
  <si>
    <t>MD</t>
  </si>
  <si>
    <t>PA</t>
  </si>
  <si>
    <t>DE</t>
  </si>
  <si>
    <t>VA</t>
  </si>
  <si>
    <t>NY</t>
  </si>
  <si>
    <t>NJ</t>
  </si>
  <si>
    <t>Theresa Egerer</t>
  </si>
  <si>
    <t>WV</t>
  </si>
  <si>
    <t>UNL</t>
  </si>
  <si>
    <t>BW</t>
  </si>
  <si>
    <t>Male</t>
  </si>
  <si>
    <t>USA Powerlifting Fast Gym Winter Classic Lifting Results</t>
  </si>
  <si>
    <t>January 7th,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</si>
</sst>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6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1.28125" style="0" customWidth="1"/>
    <col min="2" max="2" width="7.421875" style="18" customWidth="1"/>
    <col min="3" max="3" width="16.00390625" style="0" bestFit="1" customWidth="1"/>
    <col min="4" max="4" width="12.421875" style="0" bestFit="1" customWidth="1"/>
    <col min="5" max="5" width="0" style="0" hidden="1" customWidth="1"/>
    <col min="6" max="6" width="9.140625" style="22" customWidth="1"/>
    <col min="7" max="7" width="6.28125" style="0" bestFit="1" customWidth="1"/>
    <col min="8" max="8" width="6.00390625" style="0" bestFit="1" customWidth="1"/>
    <col min="9" max="9" width="10.57421875" style="0" customWidth="1"/>
    <col min="10" max="10" width="12.28125" style="0" customWidth="1"/>
    <col min="11" max="11" width="15.00390625" style="0" customWidth="1"/>
  </cols>
  <sheetData>
    <row r="1" spans="1:14" ht="26.25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ht="15.75">
      <c r="A2" s="25" t="s">
        <v>114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</row>
    <row r="3" spans="1:14" ht="15">
      <c r="A3" s="2" t="s">
        <v>0</v>
      </c>
      <c r="B3" s="2" t="s">
        <v>101</v>
      </c>
      <c r="C3" s="3" t="s">
        <v>1</v>
      </c>
      <c r="D3" s="2" t="s">
        <v>2</v>
      </c>
      <c r="E3" s="5" t="s">
        <v>9</v>
      </c>
      <c r="F3" s="21" t="s">
        <v>111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5" t="s">
        <v>10</v>
      </c>
      <c r="N3" s="5" t="s">
        <v>11</v>
      </c>
    </row>
    <row r="4" spans="1:14" ht="15">
      <c r="A4" s="6" t="s">
        <v>12</v>
      </c>
      <c r="B4" s="9" t="s">
        <v>107</v>
      </c>
      <c r="C4" s="7" t="s">
        <v>13</v>
      </c>
      <c r="D4" s="8">
        <v>114</v>
      </c>
      <c r="E4">
        <v>50.6</v>
      </c>
      <c r="F4" s="22">
        <f>E4*2.2047</f>
        <v>111.55781999999999</v>
      </c>
      <c r="G4" s="9" t="s">
        <v>14</v>
      </c>
      <c r="H4" s="9" t="s">
        <v>15</v>
      </c>
      <c r="I4" s="10">
        <v>60</v>
      </c>
      <c r="J4" s="4">
        <v>40</v>
      </c>
      <c r="K4" s="4">
        <v>95</v>
      </c>
      <c r="L4" s="4">
        <f>I4+J4+K4</f>
        <v>195</v>
      </c>
      <c r="M4">
        <v>1.0101</v>
      </c>
      <c r="N4">
        <f>SUM(L4*M4)</f>
        <v>196.9695</v>
      </c>
    </row>
    <row r="5" spans="1:14" ht="15">
      <c r="A5" s="6" t="s">
        <v>16</v>
      </c>
      <c r="B5" s="9" t="s">
        <v>107</v>
      </c>
      <c r="C5" s="6" t="s">
        <v>17</v>
      </c>
      <c r="D5" s="9">
        <v>114</v>
      </c>
      <c r="E5">
        <v>51.1</v>
      </c>
      <c r="F5" s="22">
        <f>E5*2.2047</f>
        <v>112.66017</v>
      </c>
      <c r="G5" s="9" t="s">
        <v>14</v>
      </c>
      <c r="H5" s="9" t="s">
        <v>18</v>
      </c>
      <c r="I5" s="10">
        <v>60</v>
      </c>
      <c r="J5" s="4">
        <v>37.5</v>
      </c>
      <c r="K5" s="4">
        <v>65</v>
      </c>
      <c r="L5" s="4">
        <f>I5+J5+K5</f>
        <v>162.5</v>
      </c>
      <c r="M5">
        <v>0.9995</v>
      </c>
      <c r="N5">
        <f>SUM(L5*M5)</f>
        <v>162.41875000000002</v>
      </c>
    </row>
    <row r="6" spans="1:12" ht="15">
      <c r="A6" s="6"/>
      <c r="B6" s="9"/>
      <c r="C6" s="6"/>
      <c r="D6" s="9"/>
      <c r="G6" s="9"/>
      <c r="H6" s="9"/>
      <c r="I6" s="10"/>
      <c r="J6" s="4"/>
      <c r="K6" s="4"/>
      <c r="L6" s="4"/>
    </row>
    <row r="7" spans="1:14" ht="15">
      <c r="A7" s="6" t="s">
        <v>21</v>
      </c>
      <c r="B7" s="9" t="s">
        <v>103</v>
      </c>
      <c r="C7" s="11" t="s">
        <v>22</v>
      </c>
      <c r="D7" s="12">
        <v>123</v>
      </c>
      <c r="E7">
        <v>55.2</v>
      </c>
      <c r="F7" s="22">
        <f>E7*2.2047</f>
        <v>121.69944</v>
      </c>
      <c r="G7" s="9" t="s">
        <v>14</v>
      </c>
      <c r="H7" s="9" t="s">
        <v>15</v>
      </c>
      <c r="I7" s="10">
        <v>85</v>
      </c>
      <c r="J7" s="4">
        <v>50</v>
      </c>
      <c r="K7" s="4">
        <v>122.5</v>
      </c>
      <c r="L7" s="4">
        <f>I7+J7+K7</f>
        <v>257.5</v>
      </c>
      <c r="M7">
        <v>0.9386</v>
      </c>
      <c r="N7">
        <f>SUM(L7*M7)</f>
        <v>241.6895</v>
      </c>
    </row>
    <row r="8" spans="1:14" ht="15">
      <c r="A8" s="6" t="s">
        <v>23</v>
      </c>
      <c r="B8" s="9" t="s">
        <v>103</v>
      </c>
      <c r="C8" s="7" t="s">
        <v>22</v>
      </c>
      <c r="D8" s="12">
        <v>123</v>
      </c>
      <c r="E8">
        <v>52.7</v>
      </c>
      <c r="F8" s="22">
        <f>E8*2.2047</f>
        <v>116.18769</v>
      </c>
      <c r="G8" s="9" t="s">
        <v>14</v>
      </c>
      <c r="H8" s="9" t="s">
        <v>15</v>
      </c>
      <c r="I8" s="10">
        <v>65</v>
      </c>
      <c r="J8" s="4">
        <v>57.5</v>
      </c>
      <c r="K8" s="4">
        <v>102.5</v>
      </c>
      <c r="L8" s="4">
        <f>I8+J8+K8</f>
        <v>225</v>
      </c>
      <c r="M8">
        <v>0.9233</v>
      </c>
      <c r="N8">
        <f>SUM(L8*M8)</f>
        <v>207.7425</v>
      </c>
    </row>
    <row r="9" spans="1:14" ht="15">
      <c r="A9" s="6" t="s">
        <v>19</v>
      </c>
      <c r="B9" s="9" t="s">
        <v>107</v>
      </c>
      <c r="C9" s="11" t="s">
        <v>13</v>
      </c>
      <c r="D9" s="12">
        <v>123</v>
      </c>
      <c r="E9">
        <v>54.3</v>
      </c>
      <c r="F9" s="22">
        <f>E9*2.2047</f>
        <v>119.71520999999998</v>
      </c>
      <c r="G9" s="9" t="s">
        <v>14</v>
      </c>
      <c r="H9" s="9" t="s">
        <v>15</v>
      </c>
      <c r="I9" s="10">
        <v>72.5</v>
      </c>
      <c r="J9" s="4">
        <v>52.5</v>
      </c>
      <c r="K9" s="4">
        <v>72.5</v>
      </c>
      <c r="L9" s="4">
        <f>I9+J9+K9</f>
        <v>197.5</v>
      </c>
      <c r="M9">
        <v>0.9267</v>
      </c>
      <c r="N9">
        <f>SUM(L9*M9)</f>
        <v>183.02325</v>
      </c>
    </row>
    <row r="10" spans="1:14" ht="15">
      <c r="A10" s="6" t="s">
        <v>108</v>
      </c>
      <c r="B10" s="9" t="s">
        <v>107</v>
      </c>
      <c r="C10" s="11" t="s">
        <v>13</v>
      </c>
      <c r="D10" s="12">
        <v>123</v>
      </c>
      <c r="E10">
        <v>55.2</v>
      </c>
      <c r="F10" s="22">
        <f>E10*2.2047</f>
        <v>121.69944</v>
      </c>
      <c r="G10" s="9" t="s">
        <v>14</v>
      </c>
      <c r="H10" s="9" t="s">
        <v>15</v>
      </c>
      <c r="I10" s="10">
        <v>60</v>
      </c>
      <c r="J10" s="4">
        <v>35</v>
      </c>
      <c r="K10" s="4">
        <v>92.5</v>
      </c>
      <c r="L10" s="4">
        <f>I10+J10+K10</f>
        <v>187.5</v>
      </c>
      <c r="M10">
        <v>0.9233</v>
      </c>
      <c r="N10">
        <f>SUM(L10*M10)</f>
        <v>173.11875</v>
      </c>
    </row>
    <row r="11" spans="1:14" ht="15">
      <c r="A11" s="6" t="s">
        <v>20</v>
      </c>
      <c r="B11" s="9" t="s">
        <v>107</v>
      </c>
      <c r="C11" s="11" t="s">
        <v>13</v>
      </c>
      <c r="D11" s="12">
        <v>123</v>
      </c>
      <c r="E11">
        <v>55</v>
      </c>
      <c r="F11" s="22">
        <f>E11*2.2047</f>
        <v>121.2585</v>
      </c>
      <c r="G11" s="9" t="s">
        <v>14</v>
      </c>
      <c r="H11" s="9" t="s">
        <v>15</v>
      </c>
      <c r="I11" s="10">
        <v>42.5</v>
      </c>
      <c r="J11" s="4">
        <v>40</v>
      </c>
      <c r="K11" s="4">
        <v>82.5</v>
      </c>
      <c r="L11" s="4">
        <f>I11+J11+K11</f>
        <v>165</v>
      </c>
      <c r="M11">
        <v>0.9677</v>
      </c>
      <c r="N11">
        <f>SUM(L11*M11)</f>
        <v>159.6705</v>
      </c>
    </row>
    <row r="12" spans="1:12" ht="15">
      <c r="A12" s="6"/>
      <c r="B12" s="9"/>
      <c r="C12" s="11"/>
      <c r="D12" s="12"/>
      <c r="G12" s="9"/>
      <c r="H12" s="9"/>
      <c r="I12" s="10"/>
      <c r="J12" s="4"/>
      <c r="K12" s="4"/>
      <c r="L12" s="4"/>
    </row>
    <row r="13" spans="1:14" ht="15">
      <c r="A13" s="6" t="s">
        <v>24</v>
      </c>
      <c r="B13" s="9" t="s">
        <v>109</v>
      </c>
      <c r="C13" s="7" t="s">
        <v>13</v>
      </c>
      <c r="D13" s="8">
        <v>132</v>
      </c>
      <c r="E13">
        <v>56.1</v>
      </c>
      <c r="F13" s="22">
        <f>E13*2.2047</f>
        <v>123.68366999999999</v>
      </c>
      <c r="G13" s="9" t="s">
        <v>14</v>
      </c>
      <c r="H13" s="9" t="s">
        <v>15</v>
      </c>
      <c r="I13" s="10">
        <v>95</v>
      </c>
      <c r="J13" s="4">
        <v>67.5</v>
      </c>
      <c r="K13" s="4">
        <v>140</v>
      </c>
      <c r="L13" s="4">
        <f>I13+J13+K13</f>
        <v>302.5</v>
      </c>
      <c r="M13">
        <v>0.9088</v>
      </c>
      <c r="N13">
        <f>SUM(L13*M13)</f>
        <v>274.91200000000003</v>
      </c>
    </row>
    <row r="14" spans="1:14" ht="15">
      <c r="A14" s="6" t="s">
        <v>25</v>
      </c>
      <c r="B14" s="9" t="s">
        <v>103</v>
      </c>
      <c r="C14" s="11" t="s">
        <v>13</v>
      </c>
      <c r="D14" s="12">
        <v>132</v>
      </c>
      <c r="E14">
        <v>59.7</v>
      </c>
      <c r="F14" s="22">
        <f>E14*2.2047</f>
        <v>131.62059</v>
      </c>
      <c r="G14" s="9" t="s">
        <v>14</v>
      </c>
      <c r="H14" s="9" t="s">
        <v>15</v>
      </c>
      <c r="I14" s="10">
        <v>82.5</v>
      </c>
      <c r="J14" s="4">
        <v>55</v>
      </c>
      <c r="K14" s="4">
        <v>120</v>
      </c>
      <c r="L14" s="4">
        <f>I14+J14+K14</f>
        <v>257.5</v>
      </c>
      <c r="M14">
        <v>0.8581</v>
      </c>
      <c r="N14">
        <f>SUM(L14*M14)</f>
        <v>220.96075</v>
      </c>
    </row>
    <row r="15" spans="1:12" ht="15">
      <c r="A15" s="6"/>
      <c r="B15" s="9"/>
      <c r="C15" s="11"/>
      <c r="D15" s="12"/>
      <c r="G15" s="9"/>
      <c r="H15" s="9"/>
      <c r="I15" s="10"/>
      <c r="J15" s="4"/>
      <c r="K15" s="4"/>
      <c r="L15" s="4"/>
    </row>
    <row r="16" spans="1:14" ht="15">
      <c r="A16" s="6" t="s">
        <v>33</v>
      </c>
      <c r="B16" s="9" t="s">
        <v>103</v>
      </c>
      <c r="C16" s="11" t="s">
        <v>17</v>
      </c>
      <c r="D16" s="12">
        <v>148</v>
      </c>
      <c r="E16">
        <v>66.3</v>
      </c>
      <c r="F16" s="22">
        <f>E16*2.2047</f>
        <v>146.17161</v>
      </c>
      <c r="G16" s="9" t="s">
        <v>14</v>
      </c>
      <c r="H16" s="9" t="s">
        <v>15</v>
      </c>
      <c r="I16" s="10">
        <v>112.5</v>
      </c>
      <c r="J16" s="4">
        <v>62.5</v>
      </c>
      <c r="K16" s="4">
        <v>160</v>
      </c>
      <c r="L16" s="4">
        <f>I16+J16+K16</f>
        <v>335</v>
      </c>
      <c r="M16">
        <v>0.8155</v>
      </c>
      <c r="N16">
        <f>SUM(L16*M16)</f>
        <v>273.1925</v>
      </c>
    </row>
    <row r="17" spans="1:14" ht="15">
      <c r="A17" s="6" t="s">
        <v>27</v>
      </c>
      <c r="B17" s="9" t="s">
        <v>105</v>
      </c>
      <c r="C17" s="11" t="s">
        <v>28</v>
      </c>
      <c r="D17" s="12">
        <v>148</v>
      </c>
      <c r="E17">
        <v>62.9</v>
      </c>
      <c r="F17" s="22">
        <f>E17*2.2047</f>
        <v>138.67562999999998</v>
      </c>
      <c r="G17" s="9" t="s">
        <v>14</v>
      </c>
      <c r="H17" s="9" t="s">
        <v>15</v>
      </c>
      <c r="I17" s="10">
        <v>82.5</v>
      </c>
      <c r="J17" s="4">
        <v>65</v>
      </c>
      <c r="K17" s="4">
        <v>127.5</v>
      </c>
      <c r="L17" s="4">
        <f>I17+J17+K17</f>
        <v>275</v>
      </c>
      <c r="M17">
        <v>0.8178</v>
      </c>
      <c r="N17">
        <f>SUM(L17*M17)</f>
        <v>224.89499999999998</v>
      </c>
    </row>
    <row r="18" spans="1:14" ht="15">
      <c r="A18" s="6" t="s">
        <v>29</v>
      </c>
      <c r="B18" s="9" t="s">
        <v>103</v>
      </c>
      <c r="C18" s="11" t="s">
        <v>13</v>
      </c>
      <c r="D18" s="12">
        <v>148</v>
      </c>
      <c r="E18">
        <v>66.1</v>
      </c>
      <c r="F18" s="22">
        <f>E18*2.2047</f>
        <v>145.73066999999998</v>
      </c>
      <c r="G18" s="9" t="s">
        <v>14</v>
      </c>
      <c r="H18" s="9" t="s">
        <v>15</v>
      </c>
      <c r="I18" s="10">
        <v>70</v>
      </c>
      <c r="J18" s="4">
        <v>62.5</v>
      </c>
      <c r="K18" s="4">
        <v>120</v>
      </c>
      <c r="L18" s="4">
        <f>I18+J18+K18</f>
        <v>252.5</v>
      </c>
      <c r="M18">
        <v>0.7842</v>
      </c>
      <c r="N18">
        <f>SUM(L18*M18)</f>
        <v>198.0105</v>
      </c>
    </row>
    <row r="19" spans="1:14" ht="15">
      <c r="A19" s="6" t="s">
        <v>26</v>
      </c>
      <c r="B19" s="9" t="s">
        <v>103</v>
      </c>
      <c r="C19" s="11" t="s">
        <v>17</v>
      </c>
      <c r="D19" s="12">
        <v>148</v>
      </c>
      <c r="E19">
        <v>63.1</v>
      </c>
      <c r="F19" s="22">
        <f>E19*2.2047</f>
        <v>139.11657</v>
      </c>
      <c r="G19" s="9" t="s">
        <v>14</v>
      </c>
      <c r="H19" s="9" t="s">
        <v>18</v>
      </c>
      <c r="I19" s="10">
        <v>105</v>
      </c>
      <c r="J19" s="4">
        <v>50</v>
      </c>
      <c r="K19" s="4">
        <v>92.5</v>
      </c>
      <c r="L19" s="4">
        <f>I19+J19+K19</f>
        <v>247.5</v>
      </c>
      <c r="M19">
        <v>0.7932</v>
      </c>
      <c r="N19">
        <f>SUM(L19*M19)</f>
        <v>196.317</v>
      </c>
    </row>
    <row r="20" spans="1:14" ht="15">
      <c r="A20" s="6" t="s">
        <v>34</v>
      </c>
      <c r="B20" s="9" t="s">
        <v>107</v>
      </c>
      <c r="C20" s="11" t="s">
        <v>17</v>
      </c>
      <c r="D20" s="12">
        <v>148</v>
      </c>
      <c r="E20">
        <v>64.3</v>
      </c>
      <c r="F20" s="22">
        <f>E20*2.2047</f>
        <v>141.76220999999998</v>
      </c>
      <c r="G20" s="9" t="s">
        <v>14</v>
      </c>
      <c r="H20" s="9" t="s">
        <v>15</v>
      </c>
      <c r="I20" s="10">
        <v>55</v>
      </c>
      <c r="J20" s="4">
        <v>30</v>
      </c>
      <c r="K20" s="4">
        <v>77.5</v>
      </c>
      <c r="L20" s="4">
        <f>I20+J20+K20</f>
        <v>162.5</v>
      </c>
      <c r="M20">
        <v>0.7656</v>
      </c>
      <c r="N20">
        <f>SUM(L20*M20)</f>
        <v>124.41</v>
      </c>
    </row>
    <row r="21" spans="1:14" ht="15">
      <c r="A21" s="6" t="s">
        <v>30</v>
      </c>
      <c r="B21" s="9" t="s">
        <v>103</v>
      </c>
      <c r="C21" s="7" t="s">
        <v>13</v>
      </c>
      <c r="D21" s="8">
        <v>148</v>
      </c>
      <c r="E21">
        <v>65.2</v>
      </c>
      <c r="F21" s="22">
        <f>E21*2.2047</f>
        <v>143.74644</v>
      </c>
      <c r="G21" s="9" t="s">
        <v>14</v>
      </c>
      <c r="H21" s="9" t="s">
        <v>15</v>
      </c>
      <c r="I21" s="10">
        <v>42.5</v>
      </c>
      <c r="J21" s="4">
        <v>42.5</v>
      </c>
      <c r="K21" s="4">
        <v>65</v>
      </c>
      <c r="L21" s="4">
        <f>I21+J21+K21</f>
        <v>150</v>
      </c>
      <c r="M21">
        <v>0.7823</v>
      </c>
      <c r="N21">
        <f>SUM(L21*M21)</f>
        <v>117.345</v>
      </c>
    </row>
    <row r="22" spans="1:12" ht="15">
      <c r="A22" s="6"/>
      <c r="B22" s="9"/>
      <c r="C22" s="7"/>
      <c r="D22" s="8"/>
      <c r="G22" s="9"/>
      <c r="H22" s="9"/>
      <c r="I22" s="10"/>
      <c r="J22" s="4"/>
      <c r="K22" s="4"/>
      <c r="L22" s="4"/>
    </row>
    <row r="23" spans="1:14" ht="15">
      <c r="A23" s="6" t="s">
        <v>35</v>
      </c>
      <c r="B23" s="9" t="s">
        <v>103</v>
      </c>
      <c r="C23" s="11" t="s">
        <v>36</v>
      </c>
      <c r="D23" s="12">
        <v>165</v>
      </c>
      <c r="E23">
        <v>72.5</v>
      </c>
      <c r="F23" s="22">
        <f>E23*2.2047</f>
        <v>159.84074999999999</v>
      </c>
      <c r="G23" s="9" t="s">
        <v>14</v>
      </c>
      <c r="H23" s="9" t="s">
        <v>15</v>
      </c>
      <c r="I23" s="10">
        <v>117.5</v>
      </c>
      <c r="J23" s="4">
        <v>55</v>
      </c>
      <c r="K23" s="4">
        <v>150</v>
      </c>
      <c r="L23" s="4">
        <f>I23+J23+K23</f>
        <v>322.5</v>
      </c>
      <c r="M23">
        <v>0.8025</v>
      </c>
      <c r="N23">
        <f>SUM(L23*M23)</f>
        <v>258.80625</v>
      </c>
    </row>
    <row r="24" spans="1:14" ht="15">
      <c r="A24" s="6" t="s">
        <v>37</v>
      </c>
      <c r="B24" s="9" t="s">
        <v>103</v>
      </c>
      <c r="C24" s="11" t="s">
        <v>13</v>
      </c>
      <c r="D24" s="12">
        <v>165</v>
      </c>
      <c r="E24">
        <v>72.7</v>
      </c>
      <c r="F24" s="22">
        <f>E24*2.2047</f>
        <v>160.28169</v>
      </c>
      <c r="G24" s="9" t="s">
        <v>14</v>
      </c>
      <c r="H24" s="9" t="s">
        <v>15</v>
      </c>
      <c r="I24" s="10">
        <v>110</v>
      </c>
      <c r="J24" s="4">
        <v>57.5</v>
      </c>
      <c r="K24" s="4">
        <v>130</v>
      </c>
      <c r="L24" s="4">
        <f>I24+J24+K24</f>
        <v>297.5</v>
      </c>
      <c r="M24">
        <v>0.73</v>
      </c>
      <c r="N24">
        <f>SUM(L24*M24)</f>
        <v>217.17499999999998</v>
      </c>
    </row>
    <row r="25" spans="1:14" ht="15">
      <c r="A25" s="6" t="s">
        <v>31</v>
      </c>
      <c r="B25" s="9" t="s">
        <v>106</v>
      </c>
      <c r="C25" s="11" t="s">
        <v>13</v>
      </c>
      <c r="D25" s="12">
        <v>165</v>
      </c>
      <c r="E25">
        <v>68.1</v>
      </c>
      <c r="F25" s="22">
        <f>E25*2.2047</f>
        <v>150.14006999999998</v>
      </c>
      <c r="G25" s="9" t="s">
        <v>32</v>
      </c>
      <c r="H25" s="9" t="s">
        <v>15</v>
      </c>
      <c r="I25" s="10"/>
      <c r="J25" s="4">
        <v>70</v>
      </c>
      <c r="K25" s="4"/>
      <c r="L25" s="4">
        <f>I25+J25+K25</f>
        <v>70</v>
      </c>
      <c r="M25">
        <v>0.7285</v>
      </c>
      <c r="N25">
        <f>SUM(L25*M25)</f>
        <v>50.995000000000005</v>
      </c>
    </row>
    <row r="26" spans="1:12" ht="15">
      <c r="A26" s="6"/>
      <c r="B26" s="9"/>
      <c r="C26" s="11"/>
      <c r="D26" s="12"/>
      <c r="G26" s="9"/>
      <c r="H26" s="9"/>
      <c r="I26" s="10"/>
      <c r="J26" s="4"/>
      <c r="K26" s="4"/>
      <c r="L26" s="4"/>
    </row>
    <row r="27" spans="1:12" ht="15">
      <c r="A27" s="23" t="s">
        <v>112</v>
      </c>
      <c r="B27" s="9"/>
      <c r="C27" s="11"/>
      <c r="D27" s="12"/>
      <c r="G27" s="9"/>
      <c r="H27" s="9"/>
      <c r="I27" s="10"/>
      <c r="J27" s="4"/>
      <c r="K27" s="4"/>
      <c r="L27" s="4"/>
    </row>
    <row r="28" spans="1:14" ht="15">
      <c r="A28" s="6" t="s">
        <v>38</v>
      </c>
      <c r="B28" s="9" t="s">
        <v>103</v>
      </c>
      <c r="C28" s="13" t="s">
        <v>13</v>
      </c>
      <c r="D28" s="12">
        <v>114</v>
      </c>
      <c r="E28">
        <v>51.8</v>
      </c>
      <c r="F28" s="22">
        <f>E28*2.2047</f>
        <v>114.20345999999999</v>
      </c>
      <c r="G28" s="9" t="s">
        <v>32</v>
      </c>
      <c r="H28" s="9" t="s">
        <v>18</v>
      </c>
      <c r="I28" s="10"/>
      <c r="J28" s="4">
        <v>107.5</v>
      </c>
      <c r="K28" s="4"/>
      <c r="L28" s="4">
        <f>I28+J28+K28</f>
        <v>107.5</v>
      </c>
      <c r="M28">
        <v>0.9853</v>
      </c>
      <c r="N28">
        <f>SUM(L28*M28)</f>
        <v>105.91975</v>
      </c>
    </row>
    <row r="29" spans="1:12" ht="15">
      <c r="A29" s="6"/>
      <c r="B29" s="9"/>
      <c r="C29" s="13"/>
      <c r="D29" s="12"/>
      <c r="G29" s="9"/>
      <c r="H29" s="9"/>
      <c r="I29" s="10"/>
      <c r="J29" s="4"/>
      <c r="K29" s="4"/>
      <c r="L29" s="4"/>
    </row>
    <row r="30" spans="1:14" ht="15">
      <c r="A30" s="14" t="s">
        <v>39</v>
      </c>
      <c r="B30" s="9" t="s">
        <v>103</v>
      </c>
      <c r="C30" s="14" t="s">
        <v>13</v>
      </c>
      <c r="D30" s="9">
        <v>132</v>
      </c>
      <c r="E30">
        <v>54.5</v>
      </c>
      <c r="F30" s="22">
        <f>E30*2.2047</f>
        <v>120.15615</v>
      </c>
      <c r="G30" s="9" t="s">
        <v>14</v>
      </c>
      <c r="H30" s="9" t="s">
        <v>15</v>
      </c>
      <c r="I30" s="10">
        <v>55</v>
      </c>
      <c r="J30" s="4">
        <v>50</v>
      </c>
      <c r="K30" s="4">
        <v>92.5</v>
      </c>
      <c r="L30" s="4">
        <f>I30+J30+K30</f>
        <v>197.5</v>
      </c>
      <c r="M30">
        <v>0.9352</v>
      </c>
      <c r="N30">
        <f>SUM(L30*M30)</f>
        <v>184.702</v>
      </c>
    </row>
    <row r="31" spans="1:14" ht="15">
      <c r="A31" s="6" t="s">
        <v>40</v>
      </c>
      <c r="B31" s="9" t="s">
        <v>103</v>
      </c>
      <c r="C31" s="7" t="s">
        <v>13</v>
      </c>
      <c r="D31" s="12">
        <v>132</v>
      </c>
      <c r="E31" s="18">
        <v>59.5</v>
      </c>
      <c r="F31" s="22">
        <f>E31*2.2047</f>
        <v>131.17964999999998</v>
      </c>
      <c r="G31" s="9" t="s">
        <v>32</v>
      </c>
      <c r="H31" s="9" t="s">
        <v>15</v>
      </c>
      <c r="I31" s="10"/>
      <c r="J31" s="15">
        <v>95</v>
      </c>
      <c r="K31" s="16"/>
      <c r="L31" s="4">
        <f>I31+J31+K31</f>
        <v>95</v>
      </c>
      <c r="M31" s="19">
        <v>0.8594</v>
      </c>
      <c r="N31">
        <f>SUM(L31*M31)</f>
        <v>81.643</v>
      </c>
    </row>
    <row r="32" spans="1:13" ht="15">
      <c r="A32" s="6"/>
      <c r="B32" s="9"/>
      <c r="C32" s="7"/>
      <c r="D32" s="12"/>
      <c r="E32" s="18"/>
      <c r="G32" s="9"/>
      <c r="H32" s="9"/>
      <c r="I32" s="10"/>
      <c r="J32" s="15"/>
      <c r="K32" s="16"/>
      <c r="L32" s="4"/>
      <c r="M32" s="19"/>
    </row>
    <row r="33" spans="1:14" ht="15">
      <c r="A33" s="6" t="s">
        <v>43</v>
      </c>
      <c r="B33" s="9" t="s">
        <v>102</v>
      </c>
      <c r="C33" s="7" t="s">
        <v>36</v>
      </c>
      <c r="D33" s="9">
        <v>148</v>
      </c>
      <c r="E33">
        <v>66.5</v>
      </c>
      <c r="F33" s="22">
        <f>E33*2.2047</f>
        <v>146.61255</v>
      </c>
      <c r="G33" s="9" t="s">
        <v>14</v>
      </c>
      <c r="H33" s="9" t="s">
        <v>18</v>
      </c>
      <c r="I33" s="10">
        <v>187.5</v>
      </c>
      <c r="J33" s="4">
        <v>162.5</v>
      </c>
      <c r="K33" s="4">
        <v>210</v>
      </c>
      <c r="L33" s="4">
        <f>I33+J33+K33</f>
        <v>560</v>
      </c>
      <c r="M33">
        <v>0.7813</v>
      </c>
      <c r="N33">
        <f>SUM(L33*M33)</f>
        <v>437.528</v>
      </c>
    </row>
    <row r="34" spans="1:12" ht="15">
      <c r="A34" s="6"/>
      <c r="B34" s="9"/>
      <c r="C34" s="7"/>
      <c r="D34" s="9"/>
      <c r="G34" s="9"/>
      <c r="H34" s="9"/>
      <c r="I34" s="10"/>
      <c r="J34" s="4"/>
      <c r="K34" s="4"/>
      <c r="L34" s="4"/>
    </row>
    <row r="35" spans="1:14" ht="15">
      <c r="A35" s="6" t="s">
        <v>44</v>
      </c>
      <c r="B35" s="9" t="s">
        <v>102</v>
      </c>
      <c r="C35" s="7" t="s">
        <v>17</v>
      </c>
      <c r="D35" s="9">
        <v>148</v>
      </c>
      <c r="E35">
        <v>66.8</v>
      </c>
      <c r="F35" s="22">
        <f>E35*2.2047</f>
        <v>147.27396</v>
      </c>
      <c r="G35" s="9" t="s">
        <v>14</v>
      </c>
      <c r="H35" s="9" t="s">
        <v>18</v>
      </c>
      <c r="I35" s="10">
        <v>182.5</v>
      </c>
      <c r="J35" s="4">
        <v>115</v>
      </c>
      <c r="K35" s="4">
        <v>197.5</v>
      </c>
      <c r="L35" s="4">
        <f>I35+J35+K35</f>
        <v>495</v>
      </c>
      <c r="M35">
        <v>0.7775</v>
      </c>
      <c r="N35">
        <f>SUM(L35*M35)</f>
        <v>384.8625</v>
      </c>
    </row>
    <row r="36" spans="1:14" ht="15">
      <c r="A36" s="6" t="s">
        <v>46</v>
      </c>
      <c r="B36" s="9" t="s">
        <v>103</v>
      </c>
      <c r="C36" s="11" t="s">
        <v>22</v>
      </c>
      <c r="D36" s="9">
        <v>148</v>
      </c>
      <c r="E36">
        <v>66.6</v>
      </c>
      <c r="F36" s="22">
        <f>E36*2.2047</f>
        <v>146.83301999999998</v>
      </c>
      <c r="G36" s="9" t="s">
        <v>14</v>
      </c>
      <c r="H36" s="9" t="s">
        <v>18</v>
      </c>
      <c r="I36" s="10">
        <v>162.5</v>
      </c>
      <c r="J36" s="4">
        <v>102.5</v>
      </c>
      <c r="K36" s="4">
        <v>172.5</v>
      </c>
      <c r="L36" s="4">
        <f>I36+J36+K36</f>
        <v>437.5</v>
      </c>
      <c r="M36">
        <v>0.7804</v>
      </c>
      <c r="N36">
        <f>SUM(L36*M36)</f>
        <v>341.425</v>
      </c>
    </row>
    <row r="37" spans="1:14" ht="15">
      <c r="A37" s="6" t="s">
        <v>41</v>
      </c>
      <c r="B37" s="9" t="s">
        <v>107</v>
      </c>
      <c r="C37" s="7" t="s">
        <v>13</v>
      </c>
      <c r="D37" s="12">
        <v>148</v>
      </c>
      <c r="E37">
        <v>66.8</v>
      </c>
      <c r="F37" s="22">
        <f>E37*2.2047</f>
        <v>147.27396</v>
      </c>
      <c r="G37" s="9" t="s">
        <v>14</v>
      </c>
      <c r="H37" s="9" t="s">
        <v>15</v>
      </c>
      <c r="I37" s="10">
        <v>117.5</v>
      </c>
      <c r="J37" s="4">
        <v>97.5</v>
      </c>
      <c r="K37" s="4">
        <v>172.5</v>
      </c>
      <c r="L37" s="4">
        <f>I37+J37+K37</f>
        <v>387.5</v>
      </c>
      <c r="M37">
        <v>0.7775</v>
      </c>
      <c r="N37">
        <f>SUM(L37*M37)</f>
        <v>301.28125</v>
      </c>
    </row>
    <row r="38" spans="1:14" ht="15">
      <c r="A38" s="6" t="s">
        <v>47</v>
      </c>
      <c r="B38" s="9" t="s">
        <v>103</v>
      </c>
      <c r="C38" s="11" t="s">
        <v>22</v>
      </c>
      <c r="D38" s="9">
        <v>148</v>
      </c>
      <c r="E38">
        <v>66.8</v>
      </c>
      <c r="F38" s="22">
        <f>E38*2.2047</f>
        <v>147.27396</v>
      </c>
      <c r="G38" s="9" t="s">
        <v>14</v>
      </c>
      <c r="H38" s="9" t="s">
        <v>18</v>
      </c>
      <c r="I38" s="10">
        <v>130</v>
      </c>
      <c r="J38" s="4">
        <v>80</v>
      </c>
      <c r="K38" s="4">
        <v>137.5</v>
      </c>
      <c r="L38" s="4">
        <f>I38+J38+K38</f>
        <v>347.5</v>
      </c>
      <c r="M38">
        <v>0.7775</v>
      </c>
      <c r="N38">
        <f>SUM(L38*M38)</f>
        <v>270.18125</v>
      </c>
    </row>
    <row r="39" spans="1:14" ht="15">
      <c r="A39" s="6" t="s">
        <v>42</v>
      </c>
      <c r="B39" s="9" t="s">
        <v>103</v>
      </c>
      <c r="C39" s="11" t="s">
        <v>13</v>
      </c>
      <c r="D39" s="12">
        <v>148</v>
      </c>
      <c r="E39">
        <v>66</v>
      </c>
      <c r="F39" s="22">
        <f>E39*2.2047</f>
        <v>145.5102</v>
      </c>
      <c r="G39" s="9" t="s">
        <v>14</v>
      </c>
      <c r="H39" s="9" t="s">
        <v>15</v>
      </c>
      <c r="I39" s="10">
        <v>107.5</v>
      </c>
      <c r="J39" s="4">
        <v>75</v>
      </c>
      <c r="K39" s="4">
        <v>150</v>
      </c>
      <c r="L39" s="4">
        <f>I39+J39+K39</f>
        <v>332.5</v>
      </c>
      <c r="M39">
        <v>0.7852</v>
      </c>
      <c r="N39">
        <f>SUM(L39*M39)</f>
        <v>261.079</v>
      </c>
    </row>
    <row r="40" spans="1:12" ht="15">
      <c r="A40" s="6"/>
      <c r="B40" s="9"/>
      <c r="C40" s="11"/>
      <c r="D40" s="12"/>
      <c r="G40" s="9"/>
      <c r="H40" s="9"/>
      <c r="I40" s="10"/>
      <c r="J40" s="4"/>
      <c r="K40" s="4"/>
      <c r="L40" s="4"/>
    </row>
    <row r="41" spans="1:14" ht="15">
      <c r="A41" s="6" t="s">
        <v>49</v>
      </c>
      <c r="B41" s="9" t="s">
        <v>103</v>
      </c>
      <c r="C41" s="11" t="s">
        <v>17</v>
      </c>
      <c r="D41" s="9">
        <v>165</v>
      </c>
      <c r="E41">
        <v>73.4</v>
      </c>
      <c r="F41" s="22">
        <f>E41*2.2047</f>
        <v>161.82498</v>
      </c>
      <c r="G41" s="9" t="s">
        <v>14</v>
      </c>
      <c r="H41" s="9" t="s">
        <v>18</v>
      </c>
      <c r="I41" s="10">
        <v>182.5</v>
      </c>
      <c r="J41" s="4">
        <v>130</v>
      </c>
      <c r="K41" s="4">
        <v>177.5</v>
      </c>
      <c r="L41" s="4">
        <f>I41+J41+K41</f>
        <v>490</v>
      </c>
      <c r="M41">
        <v>0.7166</v>
      </c>
      <c r="N41">
        <f>SUM(L41*M41)</f>
        <v>351.134</v>
      </c>
    </row>
    <row r="42" spans="1:14" ht="15">
      <c r="A42" s="6" t="s">
        <v>51</v>
      </c>
      <c r="B42" s="9" t="s">
        <v>102</v>
      </c>
      <c r="C42" s="11" t="s">
        <v>52</v>
      </c>
      <c r="D42" s="9">
        <v>165</v>
      </c>
      <c r="E42">
        <v>73.8</v>
      </c>
      <c r="F42" s="22">
        <f>E42*2.2047</f>
        <v>162.70685999999998</v>
      </c>
      <c r="G42" s="9" t="s">
        <v>32</v>
      </c>
      <c r="H42" s="9" t="s">
        <v>15</v>
      </c>
      <c r="I42" s="10">
        <v>0</v>
      </c>
      <c r="J42" s="4">
        <v>172.5</v>
      </c>
      <c r="K42" s="4">
        <v>237.5</v>
      </c>
      <c r="L42" s="4">
        <f>I42+J42+K42</f>
        <v>410</v>
      </c>
      <c r="M42">
        <v>0.7207</v>
      </c>
      <c r="N42">
        <f>SUM(L42*M42)</f>
        <v>295.487</v>
      </c>
    </row>
    <row r="43" spans="1:14" ht="15">
      <c r="A43" s="6" t="s">
        <v>45</v>
      </c>
      <c r="B43" s="9" t="s">
        <v>103</v>
      </c>
      <c r="C43" s="7" t="s">
        <v>17</v>
      </c>
      <c r="D43" s="8">
        <v>165</v>
      </c>
      <c r="E43">
        <v>69.4</v>
      </c>
      <c r="F43" s="22">
        <f>E43*2.2047</f>
        <v>153.00618</v>
      </c>
      <c r="G43" s="9" t="s">
        <v>14</v>
      </c>
      <c r="H43" s="9" t="s">
        <v>18</v>
      </c>
      <c r="I43" s="10">
        <v>127.5</v>
      </c>
      <c r="J43" s="4">
        <v>90</v>
      </c>
      <c r="K43" s="4">
        <v>157.5</v>
      </c>
      <c r="L43" s="4">
        <f>I43+J43+K43</f>
        <v>375</v>
      </c>
      <c r="M43">
        <v>0.7544</v>
      </c>
      <c r="N43">
        <f>SUM(L43*M43)</f>
        <v>282.9</v>
      </c>
    </row>
    <row r="44" spans="1:14" ht="15">
      <c r="A44" s="6" t="s">
        <v>50</v>
      </c>
      <c r="B44" s="9" t="s">
        <v>107</v>
      </c>
      <c r="C44" s="11" t="s">
        <v>22</v>
      </c>
      <c r="D44" s="12">
        <v>165</v>
      </c>
      <c r="E44">
        <v>74.4</v>
      </c>
      <c r="F44" s="22">
        <f>E44*2.2047</f>
        <v>164.02968</v>
      </c>
      <c r="G44" s="9" t="s">
        <v>14</v>
      </c>
      <c r="H44" s="9" t="s">
        <v>15</v>
      </c>
      <c r="I44" s="10">
        <v>100</v>
      </c>
      <c r="J44" s="4">
        <v>95</v>
      </c>
      <c r="K44" s="4">
        <v>135</v>
      </c>
      <c r="L44" s="4">
        <f>I44+J44+K44</f>
        <v>330</v>
      </c>
      <c r="M44">
        <v>0.7166</v>
      </c>
      <c r="N44">
        <f>SUM(L44*M44)</f>
        <v>236.478</v>
      </c>
    </row>
    <row r="45" spans="1:14" ht="15">
      <c r="A45" s="6" t="s">
        <v>48</v>
      </c>
      <c r="B45" s="9" t="s">
        <v>103</v>
      </c>
      <c r="C45" s="7" t="s">
        <v>22</v>
      </c>
      <c r="D45" s="12">
        <v>165</v>
      </c>
      <c r="E45">
        <v>72.7</v>
      </c>
      <c r="F45" s="22">
        <f>E45*2.2047</f>
        <v>160.28169</v>
      </c>
      <c r="G45" s="9" t="s">
        <v>32</v>
      </c>
      <c r="H45" s="9" t="s">
        <v>15</v>
      </c>
      <c r="I45" s="10"/>
      <c r="J45" s="4">
        <v>70</v>
      </c>
      <c r="K45" s="4"/>
      <c r="L45" s="4">
        <f>I45+J45+K45</f>
        <v>70</v>
      </c>
      <c r="M45">
        <v>0.7285</v>
      </c>
      <c r="N45">
        <f>SUM(L45*M45)</f>
        <v>50.995000000000005</v>
      </c>
    </row>
    <row r="46" spans="1:12" ht="15">
      <c r="A46" s="6"/>
      <c r="B46" s="9"/>
      <c r="C46" s="7"/>
      <c r="D46" s="12"/>
      <c r="G46" s="9"/>
      <c r="H46" s="9"/>
      <c r="I46" s="10"/>
      <c r="J46" s="4"/>
      <c r="K46" s="4"/>
      <c r="L46" s="4"/>
    </row>
    <row r="47" spans="1:14" ht="15">
      <c r="A47" s="6" t="s">
        <v>53</v>
      </c>
      <c r="B47" s="9" t="s">
        <v>103</v>
      </c>
      <c r="C47" s="11" t="s">
        <v>13</v>
      </c>
      <c r="D47" s="9">
        <v>181</v>
      </c>
      <c r="E47">
        <v>82</v>
      </c>
      <c r="F47" s="22">
        <f>E47*2.2047</f>
        <v>180.78539999999998</v>
      </c>
      <c r="G47" s="9" t="s">
        <v>14</v>
      </c>
      <c r="H47" s="9" t="s">
        <v>18</v>
      </c>
      <c r="I47" s="10">
        <v>227.5</v>
      </c>
      <c r="J47" s="4">
        <v>155</v>
      </c>
      <c r="K47" s="4">
        <v>250</v>
      </c>
      <c r="L47" s="4">
        <f>I47+J47+K47</f>
        <v>632.5</v>
      </c>
      <c r="M47">
        <v>0.6724</v>
      </c>
      <c r="N47">
        <f>SUM(L47*M47)</f>
        <v>425.293</v>
      </c>
    </row>
    <row r="48" spans="1:14" ht="15">
      <c r="A48" s="6" t="s">
        <v>54</v>
      </c>
      <c r="B48" s="9" t="s">
        <v>107</v>
      </c>
      <c r="C48" s="11" t="s">
        <v>13</v>
      </c>
      <c r="D48" s="12">
        <v>181</v>
      </c>
      <c r="E48">
        <v>82.2</v>
      </c>
      <c r="F48" s="22">
        <f>E48*2.2047</f>
        <v>181.22634</v>
      </c>
      <c r="G48" s="9" t="s">
        <v>14</v>
      </c>
      <c r="H48" s="9" t="s">
        <v>15</v>
      </c>
      <c r="I48" s="10">
        <v>147.5</v>
      </c>
      <c r="J48" s="4">
        <v>135</v>
      </c>
      <c r="K48" s="4">
        <v>180</v>
      </c>
      <c r="L48" s="4">
        <f>I48+J48+K48</f>
        <v>462.5</v>
      </c>
      <c r="M48">
        <v>0.6714</v>
      </c>
      <c r="N48">
        <f>SUM(L48*M48)</f>
        <v>310.5225</v>
      </c>
    </row>
    <row r="49" spans="1:14" ht="15">
      <c r="A49" s="6" t="s">
        <v>55</v>
      </c>
      <c r="B49" s="9" t="s">
        <v>102</v>
      </c>
      <c r="C49" s="11" t="s">
        <v>22</v>
      </c>
      <c r="D49" s="12">
        <v>181</v>
      </c>
      <c r="E49">
        <v>81.5</v>
      </c>
      <c r="F49" s="22">
        <f>E49*2.2047</f>
        <v>179.68304999999998</v>
      </c>
      <c r="G49" s="9" t="s">
        <v>56</v>
      </c>
      <c r="H49" s="9" t="s">
        <v>15</v>
      </c>
      <c r="I49" s="10">
        <v>142.5</v>
      </c>
      <c r="J49" s="4">
        <v>0</v>
      </c>
      <c r="K49" s="4">
        <v>182.5</v>
      </c>
      <c r="L49" s="4">
        <f>I49+J49+K49</f>
        <v>325</v>
      </c>
      <c r="M49">
        <v>0.6747</v>
      </c>
      <c r="N49">
        <f>SUM(L49*M49)</f>
        <v>219.27749999999997</v>
      </c>
    </row>
    <row r="50" spans="1:14" ht="15">
      <c r="A50" s="6" t="s">
        <v>57</v>
      </c>
      <c r="B50" s="9" t="s">
        <v>107</v>
      </c>
      <c r="C50" s="11" t="s">
        <v>17</v>
      </c>
      <c r="D50" s="12">
        <v>181</v>
      </c>
      <c r="E50">
        <v>80.8</v>
      </c>
      <c r="F50" s="22">
        <f>E50*2.2047</f>
        <v>178.13976</v>
      </c>
      <c r="G50" s="9" t="s">
        <v>32</v>
      </c>
      <c r="H50" s="9" t="s">
        <v>15</v>
      </c>
      <c r="I50" s="10"/>
      <c r="J50" s="4">
        <v>132.5</v>
      </c>
      <c r="K50" s="4"/>
      <c r="L50" s="4">
        <f>I50+J50+K50</f>
        <v>132.5</v>
      </c>
      <c r="M50">
        <v>0.6785</v>
      </c>
      <c r="N50">
        <f>SUM(L50*M50)</f>
        <v>89.90125</v>
      </c>
    </row>
    <row r="51" spans="1:12" ht="15">
      <c r="A51" s="6"/>
      <c r="B51" s="9"/>
      <c r="C51" s="11"/>
      <c r="D51" s="12"/>
      <c r="G51" s="9"/>
      <c r="H51" s="9"/>
      <c r="I51" s="10"/>
      <c r="J51" s="4"/>
      <c r="K51" s="4"/>
      <c r="L51" s="4"/>
    </row>
    <row r="52" spans="1:14" ht="15">
      <c r="A52" s="6" t="s">
        <v>59</v>
      </c>
      <c r="B52" s="9" t="s">
        <v>103</v>
      </c>
      <c r="C52" s="7" t="s">
        <v>13</v>
      </c>
      <c r="D52" s="9">
        <v>198</v>
      </c>
      <c r="E52">
        <v>89.7</v>
      </c>
      <c r="F52" s="22">
        <f>E52*2.2047</f>
        <v>197.76158999999998</v>
      </c>
      <c r="G52" s="9" t="s">
        <v>14</v>
      </c>
      <c r="H52" s="9" t="s">
        <v>18</v>
      </c>
      <c r="I52" s="10">
        <v>260</v>
      </c>
      <c r="J52" s="4">
        <v>242.5</v>
      </c>
      <c r="K52" s="4">
        <v>247.5</v>
      </c>
      <c r="L52" s="4">
        <f>I52+J52+K52</f>
        <v>750</v>
      </c>
      <c r="M52">
        <v>0.6395</v>
      </c>
      <c r="N52">
        <f>SUM(L52*M52)</f>
        <v>479.62499999999994</v>
      </c>
    </row>
    <row r="53" spans="1:14" ht="15">
      <c r="A53" s="6" t="s">
        <v>60</v>
      </c>
      <c r="B53" s="9" t="s">
        <v>106</v>
      </c>
      <c r="C53" s="11" t="s">
        <v>13</v>
      </c>
      <c r="D53" s="12">
        <v>198</v>
      </c>
      <c r="E53">
        <v>90</v>
      </c>
      <c r="F53" s="22">
        <f>E53*2.2047</f>
        <v>198.423</v>
      </c>
      <c r="G53" s="9" t="s">
        <v>14</v>
      </c>
      <c r="H53" s="9" t="s">
        <v>15</v>
      </c>
      <c r="I53" s="10">
        <v>270</v>
      </c>
      <c r="J53" s="4">
        <v>165</v>
      </c>
      <c r="K53" s="4">
        <v>295</v>
      </c>
      <c r="L53" s="4">
        <f>I53+J53+K53</f>
        <v>730</v>
      </c>
      <c r="M53">
        <v>0.6384</v>
      </c>
      <c r="N53">
        <f>SUM(L53*M53)</f>
        <v>466.032</v>
      </c>
    </row>
    <row r="54" spans="1:14" ht="15">
      <c r="A54" s="6" t="s">
        <v>66</v>
      </c>
      <c r="B54" s="9" t="s">
        <v>103</v>
      </c>
      <c r="C54" s="11" t="s">
        <v>17</v>
      </c>
      <c r="D54" s="9">
        <v>198</v>
      </c>
      <c r="E54">
        <v>89.8</v>
      </c>
      <c r="F54" s="22">
        <f>E54*2.2047</f>
        <v>197.98206</v>
      </c>
      <c r="G54" s="9" t="s">
        <v>14</v>
      </c>
      <c r="H54" s="9" t="s">
        <v>18</v>
      </c>
      <c r="I54" s="10">
        <v>212.5</v>
      </c>
      <c r="J54" s="4">
        <v>165</v>
      </c>
      <c r="K54" s="4">
        <v>220</v>
      </c>
      <c r="L54" s="4">
        <f>I54+J54+K54</f>
        <v>597.5</v>
      </c>
      <c r="M54">
        <v>0.6391</v>
      </c>
      <c r="N54">
        <f>SUM(L54*M54)</f>
        <v>381.86225</v>
      </c>
    </row>
    <row r="55" spans="1:14" ht="15">
      <c r="A55" s="6" t="s">
        <v>61</v>
      </c>
      <c r="B55" s="9" t="s">
        <v>103</v>
      </c>
      <c r="C55" s="7" t="s">
        <v>13</v>
      </c>
      <c r="D55" s="12">
        <v>198</v>
      </c>
      <c r="E55">
        <v>89.7</v>
      </c>
      <c r="F55" s="22">
        <f>E55*2.2047</f>
        <v>197.76158999999998</v>
      </c>
      <c r="G55" s="9" t="s">
        <v>14</v>
      </c>
      <c r="H55" s="9" t="s">
        <v>15</v>
      </c>
      <c r="I55" s="10">
        <v>200</v>
      </c>
      <c r="J55" s="4">
        <v>140</v>
      </c>
      <c r="K55" s="4">
        <v>240</v>
      </c>
      <c r="L55" s="4">
        <f>I55+J55+K55</f>
        <v>580</v>
      </c>
      <c r="M55">
        <v>0.6395</v>
      </c>
      <c r="N55">
        <f>SUM(L55*M55)</f>
        <v>370.90999999999997</v>
      </c>
    </row>
    <row r="56" spans="1:14" ht="15">
      <c r="A56" s="6" t="s">
        <v>62</v>
      </c>
      <c r="B56" s="9" t="s">
        <v>107</v>
      </c>
      <c r="C56" s="11" t="s">
        <v>13</v>
      </c>
      <c r="D56" s="12">
        <v>198</v>
      </c>
      <c r="E56">
        <v>88.6</v>
      </c>
      <c r="F56" s="22">
        <f>E56*2.2047</f>
        <v>195.33641999999998</v>
      </c>
      <c r="G56" s="9" t="s">
        <v>14</v>
      </c>
      <c r="H56" s="9" t="s">
        <v>15</v>
      </c>
      <c r="I56" s="10">
        <v>185</v>
      </c>
      <c r="J56" s="4">
        <v>140</v>
      </c>
      <c r="K56" s="4">
        <v>210</v>
      </c>
      <c r="L56" s="4">
        <f>I56+J56+K56</f>
        <v>535</v>
      </c>
      <c r="M56">
        <v>0.6436</v>
      </c>
      <c r="N56">
        <f>SUM(L56*M56)</f>
        <v>344.32599999999996</v>
      </c>
    </row>
    <row r="57" spans="1:14" ht="15">
      <c r="A57" s="6" t="s">
        <v>69</v>
      </c>
      <c r="B57" s="9" t="s">
        <v>103</v>
      </c>
      <c r="C57" s="11" t="s">
        <v>17</v>
      </c>
      <c r="D57" s="12">
        <v>198</v>
      </c>
      <c r="E57">
        <v>88.8</v>
      </c>
      <c r="F57" s="22">
        <f>E57*2.2047</f>
        <v>195.77736</v>
      </c>
      <c r="G57" s="9" t="s">
        <v>14</v>
      </c>
      <c r="H57" s="9" t="s">
        <v>15</v>
      </c>
      <c r="I57" s="10">
        <v>192.5</v>
      </c>
      <c r="J57" s="4">
        <v>117.5</v>
      </c>
      <c r="K57" s="4">
        <v>220</v>
      </c>
      <c r="L57" s="4">
        <f>I57+J57+K57</f>
        <v>530</v>
      </c>
      <c r="M57">
        <v>0.6428</v>
      </c>
      <c r="N57">
        <f>SUM(L57*M57)</f>
        <v>340.684</v>
      </c>
    </row>
    <row r="58" spans="1:14" ht="15">
      <c r="A58" s="6" t="s">
        <v>63</v>
      </c>
      <c r="B58" s="9" t="s">
        <v>103</v>
      </c>
      <c r="C58" s="7" t="s">
        <v>13</v>
      </c>
      <c r="D58" s="12">
        <v>198</v>
      </c>
      <c r="E58">
        <v>88.4</v>
      </c>
      <c r="F58" s="22">
        <f>E58*2.2047</f>
        <v>194.89548</v>
      </c>
      <c r="G58" s="9" t="s">
        <v>14</v>
      </c>
      <c r="H58" s="9" t="s">
        <v>15</v>
      </c>
      <c r="I58" s="10">
        <v>160</v>
      </c>
      <c r="J58" s="4">
        <v>125</v>
      </c>
      <c r="K58" s="4">
        <v>227.5</v>
      </c>
      <c r="L58" s="4">
        <f>I58+J58+K58</f>
        <v>512.5</v>
      </c>
      <c r="M58">
        <v>0.6444</v>
      </c>
      <c r="N58">
        <f>SUM(L58*M58)</f>
        <v>330.255</v>
      </c>
    </row>
    <row r="59" spans="1:14" ht="15">
      <c r="A59" s="6" t="s">
        <v>71</v>
      </c>
      <c r="B59" s="9" t="s">
        <v>102</v>
      </c>
      <c r="C59" s="7" t="s">
        <v>22</v>
      </c>
      <c r="D59" s="8">
        <v>198</v>
      </c>
      <c r="E59">
        <v>88.2</v>
      </c>
      <c r="F59" s="22">
        <f>E59*2.2047</f>
        <v>194.45454</v>
      </c>
      <c r="G59" s="9" t="s">
        <v>14</v>
      </c>
      <c r="H59" s="9" t="s">
        <v>15</v>
      </c>
      <c r="I59" s="10">
        <v>175</v>
      </c>
      <c r="J59" s="4">
        <v>112.5</v>
      </c>
      <c r="K59" s="4">
        <v>210</v>
      </c>
      <c r="L59" s="4">
        <f>I59+J59+K59</f>
        <v>497.5</v>
      </c>
      <c r="M59">
        <v>0.6451</v>
      </c>
      <c r="N59">
        <f>SUM(L59*M59)</f>
        <v>320.93725</v>
      </c>
    </row>
    <row r="60" spans="1:14" ht="15">
      <c r="A60" s="6" t="s">
        <v>67</v>
      </c>
      <c r="B60" s="9" t="s">
        <v>103</v>
      </c>
      <c r="C60" s="11" t="s">
        <v>17</v>
      </c>
      <c r="D60" s="9">
        <v>198</v>
      </c>
      <c r="E60">
        <v>88</v>
      </c>
      <c r="F60" s="22">
        <f>E60*2.2047</f>
        <v>194.0136</v>
      </c>
      <c r="G60" s="9" t="s">
        <v>14</v>
      </c>
      <c r="H60" s="9" t="s">
        <v>18</v>
      </c>
      <c r="I60" s="10">
        <v>145</v>
      </c>
      <c r="J60" s="4">
        <v>122.5</v>
      </c>
      <c r="K60" s="4">
        <v>192.5</v>
      </c>
      <c r="L60" s="4">
        <f>I60+J60+K60</f>
        <v>460</v>
      </c>
      <c r="M60">
        <v>0.6459</v>
      </c>
      <c r="N60">
        <f>SUM(L60*M60)</f>
        <v>297.11400000000003</v>
      </c>
    </row>
    <row r="61" spans="1:14" ht="15">
      <c r="A61" s="6" t="s">
        <v>72</v>
      </c>
      <c r="B61" s="9" t="s">
        <v>104</v>
      </c>
      <c r="C61" s="11" t="s">
        <v>22</v>
      </c>
      <c r="D61" s="12">
        <v>198</v>
      </c>
      <c r="E61">
        <v>87.7</v>
      </c>
      <c r="F61" s="22">
        <f>E61*2.2047</f>
        <v>193.35219</v>
      </c>
      <c r="G61" s="9" t="s">
        <v>14</v>
      </c>
      <c r="H61" s="9" t="s">
        <v>15</v>
      </c>
      <c r="I61" s="10">
        <v>132.5</v>
      </c>
      <c r="J61" s="4">
        <v>105</v>
      </c>
      <c r="K61" s="4">
        <v>165</v>
      </c>
      <c r="L61" s="4">
        <f>I61+J61+K61</f>
        <v>402.5</v>
      </c>
      <c r="M61">
        <v>0.6471</v>
      </c>
      <c r="N61">
        <f>SUM(L61*M61)</f>
        <v>260.45775</v>
      </c>
    </row>
    <row r="62" spans="1:14" ht="15">
      <c r="A62" s="6" t="s">
        <v>68</v>
      </c>
      <c r="B62" s="9" t="s">
        <v>103</v>
      </c>
      <c r="C62" s="11" t="s">
        <v>17</v>
      </c>
      <c r="D62" s="12">
        <v>198</v>
      </c>
      <c r="E62">
        <v>86.6</v>
      </c>
      <c r="F62" s="22">
        <f>E62*2.2047</f>
        <v>190.92701999999997</v>
      </c>
      <c r="G62" s="9" t="s">
        <v>14</v>
      </c>
      <c r="H62" s="9" t="s">
        <v>18</v>
      </c>
      <c r="I62" s="10">
        <v>242.5</v>
      </c>
      <c r="J62" s="4">
        <v>0</v>
      </c>
      <c r="K62" s="4">
        <v>0</v>
      </c>
      <c r="L62" s="4">
        <f>I62+J62+K62</f>
        <v>242.5</v>
      </c>
      <c r="M62">
        <v>0.6515</v>
      </c>
      <c r="N62">
        <f>SUM(L62*M62)</f>
        <v>157.98874999999998</v>
      </c>
    </row>
    <row r="63" spans="1:14" ht="15">
      <c r="A63" s="6" t="s">
        <v>58</v>
      </c>
      <c r="B63" s="9" t="s">
        <v>103</v>
      </c>
      <c r="C63" s="7" t="s">
        <v>13</v>
      </c>
      <c r="D63" s="9">
        <v>198</v>
      </c>
      <c r="F63" s="22">
        <f>E63*2.2047</f>
        <v>0</v>
      </c>
      <c r="G63" s="9" t="s">
        <v>14</v>
      </c>
      <c r="H63" s="9" t="s">
        <v>18</v>
      </c>
      <c r="I63" s="10">
        <v>0</v>
      </c>
      <c r="J63" s="4">
        <v>0</v>
      </c>
      <c r="K63" s="4">
        <v>0</v>
      </c>
      <c r="L63" s="4">
        <f>I63+J63+K63</f>
        <v>0</v>
      </c>
      <c r="N63">
        <f>SUM(L63*M63)</f>
        <v>0</v>
      </c>
    </row>
    <row r="64" spans="1:14" ht="15">
      <c r="A64" s="6" t="s">
        <v>64</v>
      </c>
      <c r="B64" s="9" t="s">
        <v>103</v>
      </c>
      <c r="C64" s="11" t="s">
        <v>13</v>
      </c>
      <c r="D64" s="12">
        <v>198</v>
      </c>
      <c r="F64" s="22">
        <f>E64*2.2047</f>
        <v>0</v>
      </c>
      <c r="G64" s="9" t="s">
        <v>32</v>
      </c>
      <c r="H64" s="9" t="s">
        <v>15</v>
      </c>
      <c r="I64" s="10"/>
      <c r="J64" s="4"/>
      <c r="K64" s="4"/>
      <c r="L64" s="4">
        <f>I64+J64+K64</f>
        <v>0</v>
      </c>
      <c r="N64">
        <f>SUM(L64*M64)</f>
        <v>0</v>
      </c>
    </row>
    <row r="65" spans="1:14" ht="15">
      <c r="A65" s="6" t="s">
        <v>65</v>
      </c>
      <c r="B65" s="9" t="s">
        <v>103</v>
      </c>
      <c r="C65" s="11" t="s">
        <v>13</v>
      </c>
      <c r="D65" s="12">
        <v>198</v>
      </c>
      <c r="F65" s="22">
        <f>E65*2.2047</f>
        <v>0</v>
      </c>
      <c r="G65" s="9" t="s">
        <v>14</v>
      </c>
      <c r="H65" s="9" t="s">
        <v>15</v>
      </c>
      <c r="I65" s="10"/>
      <c r="J65" s="4"/>
      <c r="K65" s="4"/>
      <c r="L65" s="4">
        <f>I65+J65+K65</f>
        <v>0</v>
      </c>
      <c r="N65">
        <f>SUM(L65*M65)</f>
        <v>0</v>
      </c>
    </row>
    <row r="66" spans="1:14" ht="15">
      <c r="A66" s="6" t="s">
        <v>70</v>
      </c>
      <c r="B66" s="9" t="s">
        <v>103</v>
      </c>
      <c r="C66" s="7" t="s">
        <v>13</v>
      </c>
      <c r="D66" s="12">
        <v>198</v>
      </c>
      <c r="F66" s="22">
        <f>E66*2.2047</f>
        <v>0</v>
      </c>
      <c r="G66" s="9" t="s">
        <v>32</v>
      </c>
      <c r="H66" s="9" t="s">
        <v>15</v>
      </c>
      <c r="I66" s="10">
        <v>0</v>
      </c>
      <c r="J66" s="4">
        <v>0</v>
      </c>
      <c r="K66" s="4">
        <v>0</v>
      </c>
      <c r="L66" s="4">
        <f>I66+J66+K66</f>
        <v>0</v>
      </c>
      <c r="N66">
        <f>SUM(L66*M66)</f>
        <v>0</v>
      </c>
    </row>
    <row r="67" spans="1:12" ht="15">
      <c r="A67" s="6"/>
      <c r="B67" s="9"/>
      <c r="C67" s="7"/>
      <c r="D67" s="12"/>
      <c r="G67" s="9"/>
      <c r="H67" s="9"/>
      <c r="I67" s="10"/>
      <c r="J67" s="4"/>
      <c r="K67" s="4"/>
      <c r="L67" s="4"/>
    </row>
    <row r="68" spans="1:14" ht="15">
      <c r="A68" s="6" t="s">
        <v>74</v>
      </c>
      <c r="B68" s="9" t="s">
        <v>103</v>
      </c>
      <c r="C68" s="11" t="s">
        <v>13</v>
      </c>
      <c r="D68" s="9">
        <v>220</v>
      </c>
      <c r="E68">
        <v>98.4</v>
      </c>
      <c r="F68" s="22">
        <f>E68*2.2047</f>
        <v>216.94248</v>
      </c>
      <c r="G68" s="9" t="s">
        <v>14</v>
      </c>
      <c r="H68" s="9" t="s">
        <v>18</v>
      </c>
      <c r="I68" s="10">
        <v>230</v>
      </c>
      <c r="J68" s="4">
        <v>160</v>
      </c>
      <c r="K68" s="4">
        <v>245</v>
      </c>
      <c r="L68" s="4">
        <f>I68+J68+K68</f>
        <v>635</v>
      </c>
      <c r="M68">
        <v>0.6129</v>
      </c>
      <c r="N68">
        <f>SUM(L68*M68)</f>
        <v>389.1915</v>
      </c>
    </row>
    <row r="69" spans="1:13" ht="15">
      <c r="A69" s="6" t="s">
        <v>86</v>
      </c>
      <c r="B69" s="9" t="s">
        <v>103</v>
      </c>
      <c r="C69" s="7" t="s">
        <v>13</v>
      </c>
      <c r="D69" s="12">
        <v>220</v>
      </c>
      <c r="E69">
        <v>94</v>
      </c>
      <c r="F69" s="22">
        <f>E69*2.2047</f>
        <v>207.24179999999998</v>
      </c>
      <c r="G69" s="9" t="s">
        <v>14</v>
      </c>
      <c r="H69" s="9" t="s">
        <v>15</v>
      </c>
      <c r="I69" s="10">
        <v>227.5</v>
      </c>
      <c r="J69" s="4">
        <v>170</v>
      </c>
      <c r="K69" s="4">
        <v>227.5</v>
      </c>
      <c r="L69" s="4">
        <f>I69+J69+K69</f>
        <v>625</v>
      </c>
      <c r="M69">
        <v>0.625</v>
      </c>
    </row>
    <row r="70" spans="1:14" ht="15">
      <c r="A70" s="6" t="s">
        <v>75</v>
      </c>
      <c r="B70" s="9" t="s">
        <v>103</v>
      </c>
      <c r="C70" s="11" t="s">
        <v>13</v>
      </c>
      <c r="D70" s="12">
        <v>220</v>
      </c>
      <c r="E70">
        <v>95.8</v>
      </c>
      <c r="F70" s="22">
        <f>E70*2.2047</f>
        <v>211.21025999999998</v>
      </c>
      <c r="G70" s="9" t="s">
        <v>14</v>
      </c>
      <c r="H70" s="9" t="s">
        <v>15</v>
      </c>
      <c r="I70" s="10">
        <v>215</v>
      </c>
      <c r="J70" s="4">
        <v>142.5</v>
      </c>
      <c r="K70" s="4">
        <v>265</v>
      </c>
      <c r="L70" s="4">
        <f>I70+J70+K70</f>
        <v>622.5</v>
      </c>
      <c r="M70">
        <v>0.62</v>
      </c>
      <c r="N70">
        <f>SUM(L70*M70)</f>
        <v>385.95</v>
      </c>
    </row>
    <row r="71" spans="1:14" ht="15">
      <c r="A71" s="6" t="s">
        <v>76</v>
      </c>
      <c r="B71" s="9" t="s">
        <v>107</v>
      </c>
      <c r="C71" s="11" t="s">
        <v>13</v>
      </c>
      <c r="D71" s="12">
        <v>220</v>
      </c>
      <c r="E71">
        <v>97.2</v>
      </c>
      <c r="F71" s="22">
        <f>E71*2.2047</f>
        <v>214.29684</v>
      </c>
      <c r="G71" s="9" t="s">
        <v>14</v>
      </c>
      <c r="H71" s="9" t="s">
        <v>15</v>
      </c>
      <c r="I71" s="10">
        <v>192.5</v>
      </c>
      <c r="J71" s="4">
        <v>137.5</v>
      </c>
      <c r="K71" s="4">
        <v>280</v>
      </c>
      <c r="L71" s="4">
        <f>I71+J71+K71</f>
        <v>610</v>
      </c>
      <c r="M71">
        <v>0.6158</v>
      </c>
      <c r="N71">
        <f>SUM(L71*M71)</f>
        <v>375.63800000000003</v>
      </c>
    </row>
    <row r="72" spans="1:14" ht="15">
      <c r="A72" s="6" t="s">
        <v>85</v>
      </c>
      <c r="B72" s="9" t="s">
        <v>102</v>
      </c>
      <c r="C72" s="7" t="s">
        <v>17</v>
      </c>
      <c r="D72" s="12">
        <v>220</v>
      </c>
      <c r="E72">
        <v>99</v>
      </c>
      <c r="F72" s="22">
        <f>E72*2.2047</f>
        <v>218.2653</v>
      </c>
      <c r="G72" s="9" t="s">
        <v>14</v>
      </c>
      <c r="H72" s="9" t="s">
        <v>15</v>
      </c>
      <c r="I72" s="10">
        <v>190</v>
      </c>
      <c r="J72" s="4">
        <v>157.5</v>
      </c>
      <c r="K72" s="4">
        <v>245</v>
      </c>
      <c r="L72" s="4">
        <f>I72+J72+K72</f>
        <v>592.5</v>
      </c>
      <c r="M72">
        <v>0.6111</v>
      </c>
      <c r="N72">
        <f>SUM(L72*M72)</f>
        <v>362.07675</v>
      </c>
    </row>
    <row r="73" spans="1:14" ht="15">
      <c r="A73" s="6" t="s">
        <v>84</v>
      </c>
      <c r="B73" s="9" t="s">
        <v>103</v>
      </c>
      <c r="C73" s="7" t="s">
        <v>17</v>
      </c>
      <c r="D73" s="9">
        <v>220</v>
      </c>
      <c r="E73">
        <v>92</v>
      </c>
      <c r="F73" s="22">
        <f>E73*2.2047</f>
        <v>202.83239999999998</v>
      </c>
      <c r="G73" s="9" t="s">
        <v>14</v>
      </c>
      <c r="H73" s="9" t="s">
        <v>18</v>
      </c>
      <c r="I73" s="10">
        <v>220</v>
      </c>
      <c r="J73" s="4">
        <v>125</v>
      </c>
      <c r="K73" s="4">
        <v>235</v>
      </c>
      <c r="L73" s="4">
        <f>I73+J73+K73</f>
        <v>580</v>
      </c>
      <c r="M73">
        <v>0.6315</v>
      </c>
      <c r="N73">
        <f>SUM(L73*M73)</f>
        <v>366.27</v>
      </c>
    </row>
    <row r="74" spans="1:14" ht="15">
      <c r="A74" s="6" t="s">
        <v>77</v>
      </c>
      <c r="B74" s="9" t="s">
        <v>103</v>
      </c>
      <c r="C74" s="11" t="s">
        <v>13</v>
      </c>
      <c r="D74" s="12">
        <v>220</v>
      </c>
      <c r="E74">
        <v>97.7</v>
      </c>
      <c r="F74" s="22">
        <f>E74*2.2047</f>
        <v>215.39919</v>
      </c>
      <c r="G74" s="9" t="s">
        <v>14</v>
      </c>
      <c r="H74" s="9" t="s">
        <v>15</v>
      </c>
      <c r="I74" s="10">
        <v>185</v>
      </c>
      <c r="J74" s="4">
        <v>152.5</v>
      </c>
      <c r="K74" s="4">
        <v>232.5</v>
      </c>
      <c r="L74" s="4">
        <f>I74+J74+K74</f>
        <v>570</v>
      </c>
      <c r="M74">
        <v>0.6147</v>
      </c>
      <c r="N74">
        <f>SUM(L74*M74)</f>
        <v>350.379</v>
      </c>
    </row>
    <row r="75" spans="1:14" ht="15">
      <c r="A75" s="6" t="s">
        <v>78</v>
      </c>
      <c r="B75" s="9" t="s">
        <v>106</v>
      </c>
      <c r="C75" s="11" t="s">
        <v>13</v>
      </c>
      <c r="D75" s="12">
        <v>220</v>
      </c>
      <c r="E75">
        <v>98</v>
      </c>
      <c r="F75" s="22">
        <f>E75*2.2047</f>
        <v>216.0606</v>
      </c>
      <c r="G75" s="9" t="s">
        <v>14</v>
      </c>
      <c r="H75" s="9" t="s">
        <v>15</v>
      </c>
      <c r="I75" s="10">
        <v>200</v>
      </c>
      <c r="J75" s="4">
        <v>125</v>
      </c>
      <c r="K75" s="4">
        <v>230</v>
      </c>
      <c r="L75" s="4">
        <f>I75+J75+K75</f>
        <v>555</v>
      </c>
      <c r="M75">
        <v>0.6136</v>
      </c>
      <c r="N75">
        <f>SUM(L75*M75)</f>
        <v>340.548</v>
      </c>
    </row>
    <row r="76" spans="1:14" ht="15">
      <c r="A76" s="6" t="s">
        <v>79</v>
      </c>
      <c r="B76" s="9" t="s">
        <v>103</v>
      </c>
      <c r="C76" s="11" t="s">
        <v>22</v>
      </c>
      <c r="D76" s="12">
        <v>220</v>
      </c>
      <c r="E76">
        <v>96.4</v>
      </c>
      <c r="F76" s="22">
        <f>E76*2.2047</f>
        <v>212.53308</v>
      </c>
      <c r="G76" s="9" t="s">
        <v>14</v>
      </c>
      <c r="H76" s="9" t="s">
        <v>15</v>
      </c>
      <c r="I76" s="10">
        <v>200</v>
      </c>
      <c r="J76" s="4">
        <v>135</v>
      </c>
      <c r="K76" s="4">
        <v>217.5</v>
      </c>
      <c r="L76" s="4">
        <f>I76+J76+K76</f>
        <v>552.5</v>
      </c>
      <c r="M76">
        <v>0.618</v>
      </c>
      <c r="N76">
        <f>SUM(L76*M76)</f>
        <v>341.445</v>
      </c>
    </row>
    <row r="77" spans="1:14" ht="15">
      <c r="A77" s="6" t="s">
        <v>80</v>
      </c>
      <c r="B77" s="9" t="s">
        <v>103</v>
      </c>
      <c r="C77" s="11" t="s">
        <v>22</v>
      </c>
      <c r="D77" s="12">
        <v>220</v>
      </c>
      <c r="E77">
        <v>99</v>
      </c>
      <c r="F77" s="22">
        <f>E77*2.2047</f>
        <v>218.2653</v>
      </c>
      <c r="G77" s="9" t="s">
        <v>14</v>
      </c>
      <c r="H77" s="9" t="s">
        <v>15</v>
      </c>
      <c r="I77" s="10">
        <v>197.5</v>
      </c>
      <c r="J77" s="4">
        <v>105</v>
      </c>
      <c r="K77" s="4">
        <v>250</v>
      </c>
      <c r="L77" s="4">
        <f>I77+J77+K77</f>
        <v>552.5</v>
      </c>
      <c r="M77">
        <v>0.6111</v>
      </c>
      <c r="N77">
        <f>SUM(L77*M77)</f>
        <v>337.63275</v>
      </c>
    </row>
    <row r="78" spans="1:14" ht="15">
      <c r="A78" s="6" t="s">
        <v>81</v>
      </c>
      <c r="B78" s="9" t="s">
        <v>103</v>
      </c>
      <c r="C78" s="11" t="s">
        <v>22</v>
      </c>
      <c r="D78" s="12">
        <v>220</v>
      </c>
      <c r="E78">
        <v>98.2</v>
      </c>
      <c r="F78" s="22">
        <f>E78*2.2047</f>
        <v>216.50154</v>
      </c>
      <c r="G78" s="9" t="s">
        <v>14</v>
      </c>
      <c r="H78" s="9" t="s">
        <v>15</v>
      </c>
      <c r="I78" s="10">
        <v>205</v>
      </c>
      <c r="J78" s="4">
        <v>107.5</v>
      </c>
      <c r="K78" s="4">
        <v>205</v>
      </c>
      <c r="L78" s="4">
        <f>I78+J78+K78</f>
        <v>517.5</v>
      </c>
      <c r="M78">
        <v>0.6131</v>
      </c>
      <c r="N78">
        <f>SUM(L78*M78)</f>
        <v>317.27925</v>
      </c>
    </row>
    <row r="79" spans="1:14" ht="15">
      <c r="A79" s="6" t="s">
        <v>83</v>
      </c>
      <c r="B79" s="9" t="s">
        <v>103</v>
      </c>
      <c r="C79" s="7" t="s">
        <v>22</v>
      </c>
      <c r="D79" s="12">
        <v>220</v>
      </c>
      <c r="E79">
        <v>97.4</v>
      </c>
      <c r="F79" s="22">
        <f>E79*2.2047</f>
        <v>214.73778000000001</v>
      </c>
      <c r="G79" s="9" t="s">
        <v>14</v>
      </c>
      <c r="H79" s="9" t="s">
        <v>15</v>
      </c>
      <c r="I79" s="10">
        <v>195</v>
      </c>
      <c r="J79" s="4">
        <v>125</v>
      </c>
      <c r="K79" s="4">
        <v>0</v>
      </c>
      <c r="L79" s="4">
        <f>I79+J79+K79</f>
        <v>320</v>
      </c>
      <c r="M79">
        <v>0.6152</v>
      </c>
      <c r="N79">
        <f>SUM(L79*M79)</f>
        <v>196.86399999999998</v>
      </c>
    </row>
    <row r="80" spans="1:14" ht="15">
      <c r="A80" s="6" t="s">
        <v>82</v>
      </c>
      <c r="B80" s="9" t="s">
        <v>103</v>
      </c>
      <c r="C80" s="11" t="s">
        <v>22</v>
      </c>
      <c r="D80" s="12">
        <v>220</v>
      </c>
      <c r="E80">
        <v>93.8</v>
      </c>
      <c r="F80" s="22">
        <f>E80*2.2047</f>
        <v>206.80085999999997</v>
      </c>
      <c r="G80" s="9" t="s">
        <v>14</v>
      </c>
      <c r="H80" s="9" t="s">
        <v>15</v>
      </c>
      <c r="I80" s="10">
        <v>105</v>
      </c>
      <c r="J80" s="4">
        <v>65</v>
      </c>
      <c r="K80" s="4">
        <v>132.5</v>
      </c>
      <c r="L80" s="4">
        <f>I80+J80+K80</f>
        <v>302.5</v>
      </c>
      <c r="M80">
        <v>0.626</v>
      </c>
      <c r="N80">
        <f>SUM(L80*M80)</f>
        <v>189.365</v>
      </c>
    </row>
    <row r="81" spans="1:14" ht="15">
      <c r="A81" s="6" t="s">
        <v>73</v>
      </c>
      <c r="B81" s="9" t="s">
        <v>103</v>
      </c>
      <c r="C81" s="11" t="s">
        <v>13</v>
      </c>
      <c r="D81" s="9">
        <v>220</v>
      </c>
      <c r="E81">
        <v>94</v>
      </c>
      <c r="F81" s="22">
        <f>E81*2.2047</f>
        <v>207.24179999999998</v>
      </c>
      <c r="G81" s="9" t="s">
        <v>14</v>
      </c>
      <c r="H81" s="9" t="s">
        <v>18</v>
      </c>
      <c r="I81" s="10"/>
      <c r="J81" s="4"/>
      <c r="K81" s="4"/>
      <c r="L81" s="4">
        <f>I81+J81+K81</f>
        <v>0</v>
      </c>
      <c r="M81">
        <v>0.625</v>
      </c>
      <c r="N81">
        <f>SUM(L81*M81)</f>
        <v>0</v>
      </c>
    </row>
    <row r="82" spans="1:12" ht="15">
      <c r="A82" s="6"/>
      <c r="B82" s="9"/>
      <c r="C82" s="11"/>
      <c r="D82" s="9"/>
      <c r="G82" s="9"/>
      <c r="H82" s="9"/>
      <c r="I82" s="10"/>
      <c r="J82" s="4"/>
      <c r="K82" s="4"/>
      <c r="L82" s="4"/>
    </row>
    <row r="83" spans="1:14" ht="15">
      <c r="A83" s="6" t="s">
        <v>87</v>
      </c>
      <c r="B83" s="9" t="s">
        <v>103</v>
      </c>
      <c r="C83" s="11" t="s">
        <v>13</v>
      </c>
      <c r="D83" s="12">
        <v>242</v>
      </c>
      <c r="E83">
        <v>106.6</v>
      </c>
      <c r="F83" s="22">
        <f>E83*2.2047</f>
        <v>235.02101999999996</v>
      </c>
      <c r="G83" s="9" t="s">
        <v>14</v>
      </c>
      <c r="H83" s="9" t="s">
        <v>18</v>
      </c>
      <c r="I83" s="10">
        <v>272.5</v>
      </c>
      <c r="J83" s="4">
        <v>237.5</v>
      </c>
      <c r="K83" s="4">
        <v>250</v>
      </c>
      <c r="L83" s="4">
        <f>I83+J83+K83</f>
        <v>760</v>
      </c>
      <c r="M83">
        <v>0.5945</v>
      </c>
      <c r="N83">
        <f>SUM(L83*M83)</f>
        <v>451.82000000000005</v>
      </c>
    </row>
    <row r="84" spans="1:14" ht="15">
      <c r="A84" s="6" t="s">
        <v>88</v>
      </c>
      <c r="B84" s="9" t="s">
        <v>103</v>
      </c>
      <c r="C84" s="11" t="s">
        <v>89</v>
      </c>
      <c r="D84" s="12">
        <v>242</v>
      </c>
      <c r="E84">
        <v>107.4</v>
      </c>
      <c r="F84" s="22">
        <f>E84*2.2047</f>
        <v>236.78478</v>
      </c>
      <c r="G84" s="9" t="s">
        <v>14</v>
      </c>
      <c r="H84" s="9" t="s">
        <v>15</v>
      </c>
      <c r="I84" s="10">
        <v>232.5</v>
      </c>
      <c r="J84" s="4">
        <v>150</v>
      </c>
      <c r="K84" s="4">
        <v>300</v>
      </c>
      <c r="L84" s="4">
        <f>I84+J84+K84</f>
        <v>682.5</v>
      </c>
      <c r="M84">
        <v>0.593</v>
      </c>
      <c r="N84">
        <f>SUM(L84*M84)</f>
        <v>404.72249999999997</v>
      </c>
    </row>
    <row r="85" spans="1:14" ht="15">
      <c r="A85" s="6" t="s">
        <v>90</v>
      </c>
      <c r="B85" s="9" t="s">
        <v>109</v>
      </c>
      <c r="C85" s="7" t="s">
        <v>13</v>
      </c>
      <c r="D85" s="8">
        <v>242</v>
      </c>
      <c r="E85">
        <v>107.6</v>
      </c>
      <c r="F85" s="22">
        <f>E85*2.2047</f>
        <v>237.22571999999997</v>
      </c>
      <c r="G85" s="9" t="s">
        <v>14</v>
      </c>
      <c r="H85" s="9" t="s">
        <v>15</v>
      </c>
      <c r="I85" s="10">
        <v>255</v>
      </c>
      <c r="J85" s="4">
        <v>167.5</v>
      </c>
      <c r="K85" s="4">
        <v>260</v>
      </c>
      <c r="L85" s="4">
        <f>I85+J85+K85</f>
        <v>682.5</v>
      </c>
      <c r="M85">
        <v>0.5926</v>
      </c>
      <c r="N85">
        <f>SUM(L85*M85)</f>
        <v>404.4495</v>
      </c>
    </row>
    <row r="86" spans="1:14" ht="15">
      <c r="A86" s="6" t="s">
        <v>92</v>
      </c>
      <c r="B86" s="9" t="s">
        <v>103</v>
      </c>
      <c r="C86" s="11" t="s">
        <v>93</v>
      </c>
      <c r="D86" s="12">
        <v>242</v>
      </c>
      <c r="E86">
        <v>109.8</v>
      </c>
      <c r="F86" s="22">
        <f>E86*2.2047</f>
        <v>242.07605999999998</v>
      </c>
      <c r="G86" s="9" t="s">
        <v>14</v>
      </c>
      <c r="H86" s="9" t="s">
        <v>15</v>
      </c>
      <c r="I86" s="10">
        <v>260</v>
      </c>
      <c r="J86" s="4">
        <v>107.5</v>
      </c>
      <c r="K86" s="4">
        <v>230</v>
      </c>
      <c r="L86" s="4">
        <f>I86+J86+K86</f>
        <v>597.5</v>
      </c>
      <c r="M86">
        <v>0.5888</v>
      </c>
      <c r="N86">
        <f>SUM(L86*M86)</f>
        <v>351.808</v>
      </c>
    </row>
    <row r="87" spans="1:14" ht="15">
      <c r="A87" s="6" t="s">
        <v>95</v>
      </c>
      <c r="B87" s="9" t="s">
        <v>103</v>
      </c>
      <c r="C87" s="11" t="s">
        <v>17</v>
      </c>
      <c r="D87" s="9">
        <v>242</v>
      </c>
      <c r="E87">
        <v>102.6</v>
      </c>
      <c r="F87" s="22">
        <f>E87*2.2047</f>
        <v>226.20221999999998</v>
      </c>
      <c r="G87" s="9" t="s">
        <v>14</v>
      </c>
      <c r="H87" s="9" t="s">
        <v>18</v>
      </c>
      <c r="I87" s="10">
        <v>192.5</v>
      </c>
      <c r="J87" s="4">
        <v>147.5</v>
      </c>
      <c r="K87" s="4">
        <v>207.5</v>
      </c>
      <c r="L87" s="4">
        <f>I87+J87+K87</f>
        <v>547.5</v>
      </c>
      <c r="M87">
        <v>0.6028</v>
      </c>
      <c r="N87">
        <f>SUM(L87*M87)</f>
        <v>330.033</v>
      </c>
    </row>
    <row r="88" spans="1:14" ht="15">
      <c r="A88" s="6" t="s">
        <v>96</v>
      </c>
      <c r="B88" s="9" t="s">
        <v>103</v>
      </c>
      <c r="C88" s="11" t="s">
        <v>17</v>
      </c>
      <c r="D88" s="9">
        <v>242</v>
      </c>
      <c r="E88">
        <v>106.8</v>
      </c>
      <c r="F88" s="22">
        <f>E88*2.2047</f>
        <v>235.46195999999998</v>
      </c>
      <c r="G88" s="9" t="s">
        <v>14</v>
      </c>
      <c r="H88" s="9" t="s">
        <v>18</v>
      </c>
      <c r="I88" s="10">
        <v>200</v>
      </c>
      <c r="J88" s="4">
        <v>142.5</v>
      </c>
      <c r="K88" s="4">
        <v>197.5</v>
      </c>
      <c r="L88" s="4">
        <f>I88+J88+K88</f>
        <v>540</v>
      </c>
      <c r="M88">
        <v>0.5943</v>
      </c>
      <c r="N88">
        <f>SUM(L88*M88)</f>
        <v>320.922</v>
      </c>
    </row>
    <row r="89" spans="1:14" ht="15">
      <c r="A89" s="6" t="s">
        <v>94</v>
      </c>
      <c r="B89" s="9" t="s">
        <v>103</v>
      </c>
      <c r="C89" s="7" t="s">
        <v>13</v>
      </c>
      <c r="D89" s="12">
        <v>242</v>
      </c>
      <c r="E89">
        <v>103.8</v>
      </c>
      <c r="F89" s="22">
        <f>E89*2.2047</f>
        <v>228.84785999999997</v>
      </c>
      <c r="G89" s="9" t="s">
        <v>14</v>
      </c>
      <c r="H89" s="9" t="s">
        <v>15</v>
      </c>
      <c r="I89" s="10">
        <v>167.5</v>
      </c>
      <c r="J89" s="4">
        <v>117.5</v>
      </c>
      <c r="K89" s="4">
        <v>227.5</v>
      </c>
      <c r="L89" s="4">
        <f>I89+J89+K89</f>
        <v>512.5</v>
      </c>
      <c r="M89">
        <v>0.6002</v>
      </c>
      <c r="N89">
        <f>SUM(L89*M89)</f>
        <v>307.60249999999996</v>
      </c>
    </row>
    <row r="90" spans="1:12" ht="15">
      <c r="A90" s="6"/>
      <c r="B90" s="9"/>
      <c r="C90" s="7"/>
      <c r="D90" s="12"/>
      <c r="G90" s="9"/>
      <c r="H90" s="9"/>
      <c r="I90" s="10"/>
      <c r="J90" s="4"/>
      <c r="K90" s="4"/>
      <c r="L90" s="4"/>
    </row>
    <row r="91" spans="1:14" ht="15">
      <c r="A91" s="6" t="s">
        <v>97</v>
      </c>
      <c r="B91" s="9" t="s">
        <v>103</v>
      </c>
      <c r="C91" s="11" t="s">
        <v>13</v>
      </c>
      <c r="D91" s="9">
        <v>275</v>
      </c>
      <c r="E91">
        <v>118</v>
      </c>
      <c r="F91" s="22">
        <f>E91*2.2047</f>
        <v>260.15459999999996</v>
      </c>
      <c r="G91" s="9" t="s">
        <v>14</v>
      </c>
      <c r="H91" s="9" t="s">
        <v>18</v>
      </c>
      <c r="I91" s="10">
        <v>290</v>
      </c>
      <c r="J91" s="4">
        <v>255</v>
      </c>
      <c r="K91" s="4">
        <v>227.5</v>
      </c>
      <c r="L91" s="4">
        <f>I91+J91+K91</f>
        <v>772.5</v>
      </c>
      <c r="M91">
        <v>0.5772</v>
      </c>
      <c r="N91">
        <f>SUM(L91*M91)</f>
        <v>445.88700000000006</v>
      </c>
    </row>
    <row r="92" spans="1:14" ht="15">
      <c r="A92" s="6" t="s">
        <v>98</v>
      </c>
      <c r="B92" s="9" t="s">
        <v>103</v>
      </c>
      <c r="C92" s="11" t="s">
        <v>13</v>
      </c>
      <c r="D92" s="12">
        <v>275</v>
      </c>
      <c r="E92">
        <v>120.2</v>
      </c>
      <c r="F92" s="22">
        <f>E92*2.2047</f>
        <v>265.00494</v>
      </c>
      <c r="G92" s="9" t="s">
        <v>14</v>
      </c>
      <c r="H92" s="9" t="s">
        <v>15</v>
      </c>
      <c r="I92" s="10">
        <v>252.5</v>
      </c>
      <c r="J92" s="4">
        <v>167.5</v>
      </c>
      <c r="K92" s="4">
        <v>277.5</v>
      </c>
      <c r="L92" s="4">
        <f>I92+J92+K92</f>
        <v>697.5</v>
      </c>
      <c r="M92">
        <v>0.5747</v>
      </c>
      <c r="N92">
        <f>SUM(L92*M92)</f>
        <v>400.85325</v>
      </c>
    </row>
    <row r="93" spans="1:14" ht="15">
      <c r="A93" s="6" t="s">
        <v>91</v>
      </c>
      <c r="B93" s="9" t="s">
        <v>102</v>
      </c>
      <c r="C93" s="11" t="s">
        <v>13</v>
      </c>
      <c r="D93" s="12">
        <v>275</v>
      </c>
      <c r="E93">
        <v>112.6</v>
      </c>
      <c r="F93" s="22">
        <f>E93*2.2047</f>
        <v>248.24921999999998</v>
      </c>
      <c r="G93" s="9" t="s">
        <v>14</v>
      </c>
      <c r="H93" s="9" t="s">
        <v>15</v>
      </c>
      <c r="I93" s="10">
        <v>192.5</v>
      </c>
      <c r="J93" s="4">
        <v>165</v>
      </c>
      <c r="K93" s="4">
        <v>247.5</v>
      </c>
      <c r="L93" s="4">
        <f>I93+J93+K93</f>
        <v>605</v>
      </c>
      <c r="M93">
        <v>0.5846</v>
      </c>
      <c r="N93">
        <f>SUM(L93*M93)</f>
        <v>353.683</v>
      </c>
    </row>
    <row r="94" spans="1:14" ht="15">
      <c r="A94" s="15" t="s">
        <v>99</v>
      </c>
      <c r="B94" s="17" t="s">
        <v>103</v>
      </c>
      <c r="C94" s="16" t="s">
        <v>13</v>
      </c>
      <c r="D94" s="20">
        <v>275</v>
      </c>
      <c r="E94">
        <v>119.4</v>
      </c>
      <c r="F94" s="22">
        <f>E94*2.2047</f>
        <v>263.24118</v>
      </c>
      <c r="G94" s="17" t="s">
        <v>32</v>
      </c>
      <c r="H94" s="17" t="s">
        <v>15</v>
      </c>
      <c r="I94" s="4"/>
      <c r="J94" s="4">
        <v>137.5</v>
      </c>
      <c r="K94" s="4"/>
      <c r="L94" s="4">
        <f>I94+J94+K94</f>
        <v>137.5</v>
      </c>
      <c r="M94">
        <v>0.5756</v>
      </c>
      <c r="N94">
        <f>SUM(L94*M94)</f>
        <v>79.145</v>
      </c>
    </row>
    <row r="95" spans="1:12" ht="15">
      <c r="A95" s="15"/>
      <c r="B95" s="17"/>
      <c r="C95" s="16"/>
      <c r="D95" s="20"/>
      <c r="G95" s="17"/>
      <c r="H95" s="17"/>
      <c r="I95" s="4"/>
      <c r="J95" s="4"/>
      <c r="K95" s="4"/>
      <c r="L95" s="4"/>
    </row>
    <row r="96" spans="1:14" ht="15">
      <c r="A96" s="15" t="s">
        <v>100</v>
      </c>
      <c r="B96" s="17" t="s">
        <v>103</v>
      </c>
      <c r="C96" s="16" t="s">
        <v>13</v>
      </c>
      <c r="D96" s="20" t="s">
        <v>110</v>
      </c>
      <c r="E96">
        <v>137.5</v>
      </c>
      <c r="F96" s="22">
        <f>E96*2.2047</f>
        <v>303.14625</v>
      </c>
      <c r="G96" s="17" t="s">
        <v>32</v>
      </c>
      <c r="H96" s="17" t="s">
        <v>18</v>
      </c>
      <c r="I96" s="4"/>
      <c r="J96" s="4">
        <v>170</v>
      </c>
      <c r="K96" s="4"/>
      <c r="L96" s="4">
        <f>I96+J96+K96</f>
        <v>170</v>
      </c>
      <c r="M96">
        <v>0.5604</v>
      </c>
      <c r="N96">
        <f>SUM(L96*M96)</f>
        <v>95.268</v>
      </c>
    </row>
    <row r="97" spans="1:12" ht="15">
      <c r="A97" s="4"/>
      <c r="B97" s="17"/>
      <c r="C97" s="15"/>
      <c r="D97" s="4"/>
      <c r="G97" s="4"/>
      <c r="H97" s="4"/>
      <c r="I97" s="4"/>
      <c r="J97" s="4"/>
      <c r="K97" s="4"/>
      <c r="L97" s="4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stemann</cp:lastModifiedBy>
  <dcterms:created xsi:type="dcterms:W3CDTF">2012-01-09T20:30:00Z</dcterms:created>
  <dcterms:modified xsi:type="dcterms:W3CDTF">2012-01-25T19:16:25Z</dcterms:modified>
  <cp:category/>
  <cp:version/>
  <cp:contentType/>
  <cp:contentStatus/>
</cp:coreProperties>
</file>